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_rels/item1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RIEPILOGO" sheetId="1" state="visible" r:id="rId2"/>
    <sheet name="P002_FSE" sheetId="2" state="visible" r:id="rId3"/>
    <sheet name="PON IOG" sheetId="3" state="visible" r:id="rId4"/>
    <sheet name="DIV. 4^" sheetId="4" state="visible" r:id="rId5"/>
    <sheet name="D.P.2022" sheetId="5" state="visible" r:id="rId6"/>
  </sheets>
  <definedNames>
    <definedName function="false" hidden="false" name="Avanzate" vbProcedure="false">#REF!</definedName>
    <definedName function="false" hidden="false" name="DataDiFine" vbProcedure="false">#REF!</definedName>
    <definedName function="false" hidden="false" name="DataDiInizio" vbProcedure="false">#REF!</definedName>
    <definedName function="false" hidden="false" name="IndennitàTrasferta" vbProcedure="false">#REF!</definedName>
    <definedName function="false" hidden="false" name="TuttiIDati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<sst xmlns="http://schemas.openxmlformats.org/spreadsheetml/2006/main" count="915" uniqueCount="196">
  <si>
    <t xml:space="preserve">RIEPILOGO DISPOSIZIONI DI PAGAMENTO 4 TRIMESTRE 2022-FONDI EUROPEI  </t>
  </si>
  <si>
    <t xml:space="preserve">INTERVENTI</t>
  </si>
  <si>
    <t xml:space="preserve">IMPORTO</t>
  </si>
  <si>
    <t xml:space="preserve">IVA</t>
  </si>
  <si>
    <t xml:space="preserve">IRPEF</t>
  </si>
  <si>
    <t xml:space="preserve">TOTALE</t>
  </si>
  <si>
    <t xml:space="preserve">FSE</t>
  </si>
  <si>
    <t xml:space="preserve">PON IOG</t>
  </si>
  <si>
    <t xml:space="preserve">INTERVENTI DIV.4^</t>
  </si>
  <si>
    <t xml:space="preserve">TOTALE </t>
  </si>
  <si>
    <t xml:space="preserve">DISPOSIZIONI DI PAGAMENTO 4 TRIMESTRE 2022 - P002_FSE</t>
  </si>
  <si>
    <t xml:space="preserve">N. D.P.</t>
  </si>
  <si>
    <t xml:space="preserve">Fondo</t>
  </si>
  <si>
    <t xml:space="preserve">Beneficiario</t>
  </si>
  <si>
    <t xml:space="preserve">Oggetto</t>
  </si>
  <si>
    <t xml:space="preserve">D.D. E DATA DECRETO</t>
  </si>
  <si>
    <t xml:space="preserve">Fattura</t>
  </si>
  <si>
    <t xml:space="preserve">Data Fattura</t>
  </si>
  <si>
    <t xml:space="preserve">P002_FSE</t>
  </si>
  <si>
    <t xml:space="preserve">FONDAZIONE G. DI VITTORIO</t>
  </si>
  <si>
    <t xml:space="preserve">SISTAF SALDO EROGAZIONE RITENUTE-CIG736066119D</t>
  </si>
  <si>
    <t xml:space="preserve">KAPUSONS</t>
  </si>
  <si>
    <t xml:space="preserve">SOC.UMANITARIA</t>
  </si>
  <si>
    <t xml:space="preserve">ANPAL-CLP-00185-TAKE ME HOME-CUPE53H18000160006</t>
  </si>
  <si>
    <t xml:space="preserve">D.D.225/2019</t>
  </si>
  <si>
    <t xml:space="preserve">DDR 129-131-132-134</t>
  </si>
  <si>
    <t xml:space="preserve">RAI RADIOTELEVISIONE ITALIANA</t>
  </si>
  <si>
    <t xml:space="preserve">ACCORDO RAI "IL POSTO GIUSTO" 8^ EDIZIONE-CUP E51B22001090006-CIG 9071960239</t>
  </si>
  <si>
    <t xml:space="preserve">D.D.5/2022</t>
  </si>
  <si>
    <t xml:space="preserve">MEN AT WORK SOC.COOPERATIVA SOCIALE ONLUS</t>
  </si>
  <si>
    <t xml:space="preserve">SERVIZI CATERING PER LA RIUNIONE DEL TAVOLO PERMANENTE PARTI SOCIALI EURES-CIG Z8C369D15D</t>
  </si>
  <si>
    <t xml:space="preserve">D.D.291/II/2015 E D.D.377/2020</t>
  </si>
  <si>
    <t xml:space="preserve">43/PA</t>
  </si>
  <si>
    <t xml:space="preserve">ALMAVIVA SPA</t>
  </si>
  <si>
    <t xml:space="preserve">PORTALE E SERVIZI WEB PER IL SISTEMA INFORMATIVO ANPAL LOTTO 4 CIG 740893703B CUP E51I18001760007</t>
  </si>
  <si>
    <t xml:space="preserve">D.D. 302/2019</t>
  </si>
  <si>
    <t xml:space="preserve">INDRA ITALIA S.P.A.</t>
  </si>
  <si>
    <t xml:space="preserve">PORT.E SERV. PER SIST.INF. LT 4 -FATTURAZIONE TRATTENUTE - CIG 740893703B</t>
  </si>
  <si>
    <t xml:space="preserve">D.D.302/2019</t>
  </si>
  <si>
    <t xml:space="preserve">ALMAVIVA</t>
  </si>
  <si>
    <t xml:space="preserve">SIGMA LOTTO 4-SAL GEN. 2022-CUP E51D20001170006</t>
  </si>
  <si>
    <t xml:space="preserve">D.D.81/2020</t>
  </si>
  <si>
    <t xml:space="preserve">ECOTER SRL</t>
  </si>
  <si>
    <t xml:space="preserve">CONVENZIONE CONSIP LOTTO 9 SAL 2 PERIODO 1/3/2021-30/4/2021-CIG 8569778486-CUP E51B21000810007-PAGATA AD INTELLERA C.</t>
  </si>
  <si>
    <t xml:space="preserve">D.D. 32/2021</t>
  </si>
  <si>
    <t xml:space="preserve">116/2022/IMM</t>
  </si>
  <si>
    <t xml:space="preserve">CONSORZIO PUBLICA UTILITAS</t>
  </si>
  <si>
    <t xml:space="preserve">SERVIZI APPLICATIVI DA SVOLGERE IN FAVORE DEL'ANPAL - SVINCOLO TRATTENUTE - CIG 70580696CA</t>
  </si>
  <si>
    <t xml:space="preserve">D.D. 458/2019</t>
  </si>
  <si>
    <t xml:space="preserve">VARIE FATTURE</t>
  </si>
  <si>
    <t xml:space="preserve">2018-2019-2020</t>
  </si>
  <si>
    <t xml:space="preserve">IBM ITALIA S.P.A.</t>
  </si>
  <si>
    <t xml:space="preserve">SISTEMI INFORMATIVI S.R.L.</t>
  </si>
  <si>
    <t xml:space="preserve">REPLY PUBLIC SECTOR CONSORZIO</t>
  </si>
  <si>
    <t xml:space="preserve">ANPAL SERVIZI </t>
  </si>
  <si>
    <t xml:space="preserve">CLP-00217-AS-PA 2019/2-COORDINAMENTO SEZIONE 2-SERVIZI PER LA TRANSIZIONE SCUOLA-LAVORO-CUP I59F19000380006</t>
  </si>
  <si>
    <t xml:space="preserve">DD. 570/2019 RIMODULATO CON DD. 37/2022</t>
  </si>
  <si>
    <t xml:space="preserve">ID 299-AS-PA 2021-LINEA 20-SUPPORTARE LA COMUNICAZIONE-CUP I56G15000350006</t>
  </si>
  <si>
    <t xml:space="preserve">DD. 570/2019-15/2021-203/2021  COME RIMODULATO CON DD. 37/2022</t>
  </si>
  <si>
    <t xml:space="preserve">ID 288-AS-PA 2021-LINEA 13-SVILUPPO DEI SISTEMI INFORMATIVI-CUP I51G19001630006</t>
  </si>
  <si>
    <t xml:space="preserve">AS-PA 2021-COORDINAMENTO SEZIONE 3-CUP I59F19000390006</t>
  </si>
  <si>
    <t xml:space="preserve">INTELLERA CONSULTING S.R.L.</t>
  </si>
  <si>
    <t xml:space="preserve">CONVENZIONE CONSIP DEL 27/7/2017-SERVIZI COMPLEMENTARI LOTTO 9-SAL 2-DAL 1/3/2021 AL 30/4/2021-CIG 8569778486-CUP E51B21000810007</t>
  </si>
  <si>
    <t xml:space="preserve">DD. 32/2021</t>
  </si>
  <si>
    <t xml:space="preserve">PA870</t>
  </si>
  <si>
    <t xml:space="preserve">CONSEDIN S.P.A.</t>
  </si>
  <si>
    <t xml:space="preserve">RESTITUZIONE TRATTENUTA 0,005%-CUP I51E14000140007</t>
  </si>
  <si>
    <t xml:space="preserve">DD.376/II/2015 E DD.406/2017</t>
  </si>
  <si>
    <t xml:space="preserve">2016-2017-2018-2019</t>
  </si>
  <si>
    <t xml:space="preserve">STUDIO BERSANI MANNA</t>
  </si>
  <si>
    <t xml:space="preserve">AT SERVIZI LEGALI SAL 12 CIG 7868970F74 CUP E51D19000000007</t>
  </si>
  <si>
    <t xml:space="preserve">D.D.300/2019</t>
  </si>
  <si>
    <t xml:space="preserve">CLES</t>
  </si>
  <si>
    <t xml:space="preserve">2022_136</t>
  </si>
  <si>
    <t xml:space="preserve">SIGMA LOTTO 4-SAL FEB. 2022-CUP E51D20001170006</t>
  </si>
  <si>
    <t xml:space="preserve">SIGMA LOTTO 4-SAL MAR. 2022-CUP E51D20001170006</t>
  </si>
  <si>
    <t xml:space="preserve">ACCORDO RAI "IL POSTO GIUSTO" 8^ EDIZIONE-CUP E51B22001090006-CIG 9071960239-ULTIMA TRANCHE</t>
  </si>
  <si>
    <t xml:space="preserve">8.9.2022</t>
  </si>
  <si>
    <t xml:space="preserve">CONVENZIONE CONSIP DEL 27/7/2017-SERVIZI COMPLEMENTARI LOTTO 9-SAL 3-DAL 1/5/2021 AL 30/6/2021-CIG 8569778486-CUP E51B21000810007</t>
  </si>
  <si>
    <t xml:space="preserve">D.D.32/2021</t>
  </si>
  <si>
    <t xml:space="preserve">PA1269</t>
  </si>
  <si>
    <t xml:space="preserve">ALMAVIVA S.P.A.</t>
  </si>
  <si>
    <t xml:space="preserve">SIGMA LOTTO 4-SAL APR.-MAG. 2022-CIG 8230936F3F-CUP E51D20001170006</t>
  </si>
  <si>
    <t xml:space="preserve">MANZONI C. S.P.A.</t>
  </si>
  <si>
    <t xml:space="preserve">CLP 00083-2.06.01-</t>
  </si>
  <si>
    <t xml:space="preserve">D.D.195/2019</t>
  </si>
  <si>
    <t xml:space="preserve">30222015P00000652886</t>
  </si>
  <si>
    <t xml:space="preserve">ACAPO SOCIETA' COOPERATIVA SOCIALE INTEGRATA</t>
  </si>
  <si>
    <t xml:space="preserve">CONTACT CENTER (DAL 21/5/2022 AL 31/5/2022)-SAL MAGGIO 2022-CIG 9143074F56-CUP E51J22000330006</t>
  </si>
  <si>
    <t xml:space="preserve">D.D.162/2022</t>
  </si>
  <si>
    <t xml:space="preserve">CONTACT CENTER-SAL GIUGNO 2022-CIG 9143074F56-CUP E51J22000330006</t>
  </si>
  <si>
    <t xml:space="preserve">CONTACT CENTER-SAL LUGLIO 2022-CIG 9143074F56-CUP E51J22000330006</t>
  </si>
  <si>
    <t xml:space="preserve">FINIX TECHNOLOGY SOLUTIONS S.R.L.</t>
  </si>
  <si>
    <t xml:space="preserve">FORNITURA DI APPARATI HW,UPGRADE DEGLI APPARATI HW E SW ESISTENTI E FORNITURA DI SERV. PROF.LI E DI MANUT. CONNESSI PER I CED DEL MLPS SITI IN ROMA E REGGIO CAL. CIG 6541009362</t>
  </si>
  <si>
    <t xml:space="preserve">D.D.95/II2015</t>
  </si>
  <si>
    <t xml:space="preserve">SIGMA LOTT 4 SAL MARZO 2022-CUP E51D20001170006-CIG 8230936F3F</t>
  </si>
  <si>
    <t xml:space="preserve">D.D. 81/2020</t>
  </si>
  <si>
    <t xml:space="preserve">SIGMA LOTT 4 SAL APRILE-MAGGIO 2022-CUP E51D20001170006-CIG 8230936F3F</t>
  </si>
  <si>
    <t xml:space="preserve">ECOTER S.R.L.</t>
  </si>
  <si>
    <t xml:space="preserve">CONVENZIONE CONSIP DEL 27/7/2017-SERVIZI COMPLEMENTARI LOTTO 9-SAL 3-DAL 1/5/2021 AL 30/6/2021-CIG 8569778486-CUP E51B21000810007. LA FATTURA VIENE PAGATA AD INTELLERA C. COME E' INDICATO NELLA FATTURA.</t>
  </si>
  <si>
    <t xml:space="preserve">146/2022/IMM</t>
  </si>
  <si>
    <t xml:space="preserve">CONTACT CENTER-SAL AGOSTO 2022-CIG 9143074F56-CUP E51J22000330006</t>
  </si>
  <si>
    <t xml:space="preserve">CONTACT CENTER-SAL SETTEMBRE 2022-CIG 9143074F56-CUP E51J22000330006</t>
  </si>
  <si>
    <t xml:space="preserve">ICONSULTING</t>
  </si>
  <si>
    <t xml:space="preserve">CLP 00083-1.06.01-ASSE IV "CAPACITA? ISTITUZIONALE E SOCIALE" CIG 5881985F8F</t>
  </si>
  <si>
    <t xml:space="preserve">1/PA</t>
  </si>
  <si>
    <t xml:space="preserve">ENTE NAZIONALE PER IL MICROCREDITO</t>
  </si>
  <si>
    <t xml:space="preserve">PROGETTO INTEGRATO PER L'AUTOIMPRENDITORIALITA'-CUP E57G18000080006</t>
  </si>
  <si>
    <t xml:space="preserve">D.D.29/2019 E D.D. 500/2020 DISIMPEGNO</t>
  </si>
  <si>
    <t xml:space="preserve">O100</t>
  </si>
  <si>
    <t xml:space="preserve">SIGMA LOTTO 4-SAL GIU. 2022-CUP E51D20001170006</t>
  </si>
  <si>
    <t xml:space="preserve">SIGMA LOTT 4 SAL  GIUGNO 2022-CUP E51D20001170006-CIG 8230936F3F</t>
  </si>
  <si>
    <t xml:space="preserve">PORTALE E SERVIZI WEB PER IL SISTEMA INFORMATIVO ANPAL LOTTO 4 CIG 740893703B CUP E51I18001760007-EROGAZIONE TRATTENUTE-IMPORTO PAGATO AD ALMAVIVA COME INDICATO DA INTELLERA C.</t>
  </si>
  <si>
    <t xml:space="preserve">PA1558</t>
  </si>
  <si>
    <t xml:space="preserve">COSTA DEGLI ULIVI-PALERMO-SPLENDID HOTEL LA TORRE</t>
  </si>
  <si>
    <t xml:space="preserve">AFFIDAMENTO DI SERVIZI CONGRESSUALI IN OCCASIONE DELLA SESSIONE DI FORMAZIONE PER ASSISTENTI EURES-SAL UNICO 20-21-22 SETTEMBRE 2022</t>
  </si>
  <si>
    <t xml:space="preserve">D.D.291/II/2015 E 377/2020</t>
  </si>
  <si>
    <t xml:space="preserve">1900/2</t>
  </si>
  <si>
    <t xml:space="preserve">ANPAL SERVIZI</t>
  </si>
  <si>
    <t xml:space="preserve">CLP-000297-AS-PA 2021-LINEA 19-MONITORAGGIO E VALUTAZIONE PAL-CUP I59F19000430006</t>
  </si>
  <si>
    <t xml:space="preserve">D.D. 570/2019 RIMODULATO CON D.D.37/2022</t>
  </si>
  <si>
    <t xml:space="preserve">5676 (QUOTA PARTE)</t>
  </si>
  <si>
    <t xml:space="preserve">ID 246-AS-PA-2020-COORDINAMENTO SEZ. 3-</t>
  </si>
  <si>
    <t xml:space="preserve">D.D. 570/2019-15/2021 E 203/2021 COME MODIFICATO CON D.D.37/2022</t>
  </si>
  <si>
    <t xml:space="preserve">11229 E 11853</t>
  </si>
  <si>
    <t xml:space="preserve">5/10/2021 E 22/1/2021</t>
  </si>
  <si>
    <t xml:space="preserve">ID 259-AS-PA 2020-LINEA 18-BENCHMARKING NAZIONALE E INTERNAZIONALE-CUP I59F19000430006</t>
  </si>
  <si>
    <t xml:space="preserve">ID 296-AS-PA 2021-BENCHMARKING NAZIONALE E INTERNAZIONALE-CUP I59F19000430006</t>
  </si>
  <si>
    <t xml:space="preserve">CLP 293-COORDINAMENTO SEZ. 8</t>
  </si>
  <si>
    <t xml:space="preserve">D.D.570 E D.D.345 RIMODULATI CON D.C.S. 37/2022</t>
  </si>
  <si>
    <t xml:space="preserve">3967 (QUOTA PARTE)</t>
  </si>
  <si>
    <t xml:space="preserve">AUTORITA' NAZIONALE ANTICORRUZIONE-ANAC</t>
  </si>
  <si>
    <t xml:space="preserve">SERVIZIO DI ASSISTENZA TECNICA E GESTIONALE NELL'AMBITO DEI PROGRAMMI PERATIVI UE E NAZIONALE A TITOLARITA' DELL'AGENZIA-LIQUIDAZIONE CONTRIBUTO RILASCIO CIG 89483468B7 (GARA 8323060)</t>
  </si>
  <si>
    <t xml:space="preserve">D.D. 227/2022</t>
  </si>
  <si>
    <t xml:space="preserve">MDP PROT. 0009892</t>
  </si>
  <si>
    <t xml:space="preserve">ACCORDO RAI "IL POSTO GIUSTO" EDIZIONE 8 DELL'AGENZIA-LIQUIDAZIONE CONTRIBUTO RILASCIO CIG 9071960239 (GARA 8427120)</t>
  </si>
  <si>
    <t xml:space="preserve">MDP PROT. 0009893</t>
  </si>
  <si>
    <t xml:space="preserve">AFFIDAMENTO DI SERVIZI DI CONTACT CENTER IN OUTSOURCING-LIQUIDAZIONE CONTRIBUTO RILASCIO CIG 9143074F56 (GARA 8487505)</t>
  </si>
  <si>
    <t xml:space="preserve">MDP PROT. 0009894</t>
  </si>
  <si>
    <t xml:space="preserve">SERVIZI ANALOGHI AT LEGALE SALDO-CIG 7868970F74-CUP E51D19000000007</t>
  </si>
  <si>
    <t xml:space="preserve">2022_182</t>
  </si>
  <si>
    <t xml:space="preserve">DISPOSIZIONI DI PAGAMENTO 4 TRIMESTRE 2022 - PON IOG</t>
  </si>
  <si>
    <t xml:space="preserve">P001_FSE</t>
  </si>
  <si>
    <t xml:space="preserve">REGIONE VENETO</t>
  </si>
  <si>
    <t xml:space="preserve">TRASFERIMENTO RISORSE PON IOG CIRCUITO 1</t>
  </si>
  <si>
    <t xml:space="preserve">P001_YEI</t>
  </si>
  <si>
    <t xml:space="preserve">REGIONE CAMPANIA</t>
  </si>
  <si>
    <t xml:space="preserve">REGIONE CALABRIA</t>
  </si>
  <si>
    <t xml:space="preserve">PERCORSI NAZIONALI DI ACCOMPAGAMENTO ALL'AUTOIMPIEGO ED AUTOIMPRENDITORIALITA' YES I START UP-FORMAZIONE PER L'AVVIO D'IMPRESA-YISU 2.0-CUP E51G21000000006</t>
  </si>
  <si>
    <t xml:space="preserve">D.D. 501/2020</t>
  </si>
  <si>
    <t xml:space="preserve">CONSUL SERVICE SOC. COOP.-IMPRESA SOCIALE</t>
  </si>
  <si>
    <t xml:space="preserve">MLPS-CLP-00041-T.S.I. TECNOLOGIE PER LO SVILUPPO E L'INNOVAZIONE(NGG_BIS_2-A); MLPS-CLP-00042-T.S.I. TECOLOGIE PER LO SVILUPPO E L'INNOVAZIONE (NGG_BS_5)-RICHIESTA DI ANTICIPO-CUP E88D18000680007-IMPORTO DECURTATO DELLE SOMME DOVUTE AD AGENZIA DELLE ENTRATE A SEGUITO DELL'ATTO DI PIGNORAMENTO PROT. 9506 DEL 26/7/2022.</t>
  </si>
  <si>
    <t xml:space="preserve">D.D.292/2019</t>
  </si>
  <si>
    <t xml:space="preserve">ASSO.EFA-ASSOC. ENTI DI FORMAZIONE PROFESS. AUTOFINANZIATI</t>
  </si>
  <si>
    <t xml:space="preserve">INIZIATIVA ICT GIOVANI PROGRAMMATORI DEL MEZZOGIORNO-PROGETTO DIGITAL MEDIA SPECIALIST-CUP E69D18000330007</t>
  </si>
  <si>
    <t xml:space="preserve">LINKS-MANAGEMENT AND TECNOLOGY S.P.A.</t>
  </si>
  <si>
    <t xml:space="preserve">INIZIATIVA ICT GIOVANI PROGRAMMATORI DEL MEZZOGIORNO-PROGETTO S.M.A.C.-IT SERVICE MANAGEMENT CONSULTANT-CUP E88D18001870007</t>
  </si>
  <si>
    <t xml:space="preserve">220/00</t>
  </si>
  <si>
    <t xml:space="preserve">INPS</t>
  </si>
  <si>
    <t xml:space="preserve">MISURA 8 TIROCINI-CONVENZIONI TRILATERALI CON REGIONI</t>
  </si>
  <si>
    <t xml:space="preserve">D.D.259/2022</t>
  </si>
  <si>
    <t xml:space="preserve">REGIONE ABRUZZO</t>
  </si>
  <si>
    <t xml:space="preserve">0295771/22</t>
  </si>
  <si>
    <t xml:space="preserve">REGIONE FRIULI VENEZIA-GIULIA</t>
  </si>
  <si>
    <t xml:space="preserve">TRASFERIMENTO RISORSE SULL'INTERVENTO PON IOG</t>
  </si>
  <si>
    <t xml:space="preserve">MAIL </t>
  </si>
  <si>
    <t xml:space="preserve">EROGAZIONE RISORSE</t>
  </si>
  <si>
    <t xml:space="preserve">MAIL 16.12.2022</t>
  </si>
  <si>
    <t xml:space="preserve">REGIONE LAZIO</t>
  </si>
  <si>
    <t xml:space="preserve">DISPOSIZIONI DI PAGAMENTO 4 TRIMESTRE 2022 - DIVISIONE 4^</t>
  </si>
  <si>
    <t xml:space="preserve">2021ANPALPIAAC_2021</t>
  </si>
  <si>
    <t xml:space="preserve">OCSE</t>
  </si>
  <si>
    <t xml:space="preserve">FATTURA 42-41/110001/2022 DEL 15/6/2022</t>
  </si>
  <si>
    <t xml:space="preserve">D.D. 147/2022</t>
  </si>
  <si>
    <t xml:space="preserve">42-41/110001/2022</t>
  </si>
  <si>
    <t xml:space="preserve">PCN 2021-2023 DAL TITOLO JITT, GRANT AGREEMENT 101051215</t>
  </si>
  <si>
    <t xml:space="preserve">ANPAL G.O.</t>
  </si>
  <si>
    <t xml:space="preserve">RESTITUZIONE SOMME ANTICIPATE PER PAGAMENTO MISSIONI 2021 DA G.O.</t>
  </si>
  <si>
    <t xml:space="preserve">D.D. 257/2022</t>
  </si>
  <si>
    <t xml:space="preserve">N.L. PROT. 0012830</t>
  </si>
  <si>
    <t xml:space="preserve">PCN 2021-2023 DAL TITOLO JITT, GRANT AGREEMENT 101051216</t>
  </si>
  <si>
    <t xml:space="preserve">N.L.0013043</t>
  </si>
  <si>
    <t xml:space="preserve">CISALPINA E PERSONALE</t>
  </si>
  <si>
    <t xml:space="preserve">FATTURE CISALPINA E RIMBORSI SPESE PERSONALE PER MISSIONE A PARIGI A GIUGNO 2022</t>
  </si>
  <si>
    <t xml:space="preserve">D.D.273/2022 E 93/2022</t>
  </si>
  <si>
    <t xml:space="preserve">N.L. 14175 -FATTURE CISALPINA E NOTE SPESE PERS.LE</t>
  </si>
  <si>
    <t xml:space="preserve">UAB IT SOLUTIONS</t>
  </si>
  <si>
    <t xml:space="preserve">INVOICE SERIE ISA N.0001073 DEL 10/11/2022-PROT. ANPAL 15359 DEL 10/11/2022</t>
  </si>
  <si>
    <t xml:space="preserve">D.D. 311/4/11/2022</t>
  </si>
  <si>
    <t xml:space="preserve">LE IMMAGINI SAS</t>
  </si>
  <si>
    <t xml:space="preserve">PAGAMENTO FATTURA PER IMPAGINAZIONE, GRAFICA E STAMPA DI N.3000 COPIE DI 1 INFO-GRAFICA PER LA DIFFUSIONE DEL PCN EUROGUIDANCE</t>
  </si>
  <si>
    <t xml:space="preserve">D.D.121/2022 E D.D. 120/2022</t>
  </si>
  <si>
    <t xml:space="preserve">FATTPA 7_22</t>
  </si>
  <si>
    <t xml:space="preserve">FATTURE E RIMBORSI SPESE PERSONALE IN MISSIONE</t>
  </si>
  <si>
    <t xml:space="preserve">D.D.120/2022 E 124/2022 </t>
  </si>
  <si>
    <t xml:space="preserve">DISPOSIZIONI DI PAGAMENTO 4 TRIMESTRE 2022 FONDI EUROPEI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</si>
</sst>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&quot;€ &quot;#,##0.00;[RED]&quot;€ &quot;#,##0.00"/>
    <numFmt numFmtId="166" formatCode="dd/mm/yyyy"/>
    <numFmt numFmtId="167" formatCode="_(\$* #,##0.00_);_(\$* \(#,##0.00\);_(\$* \-??_);_(@_)"/>
    <numFmt numFmtId="168" formatCode="[$€-410]\ #,##0.00;\-[$€-410]\ #,##0.00"/>
    <numFmt numFmtId="169" formatCode="0;[RED]0"/>
    <numFmt numFmtId="170" formatCode="dd\-mmm"/>
  </numFmts>
  <fonts count="20">
    <font>
      <sz val="10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2"/>
      <color rgb="FF2E2224"/>
      <name val="Cambria"/>
      <family val="2"/>
      <charset val="1"/>
    </font>
    <font>
      <sz val="16"/>
      <color rgb="FF2E2224"/>
      <name val="Cambria"/>
      <family val="2"/>
      <charset val="1"/>
    </font>
    <font>
      <sz val="16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10"/>
      <name val="Calibri"/>
      <family val="2"/>
      <charset val="1"/>
    </font>
    <font>
      <b val="true"/>
      <sz val="12"/>
      <name val="Cambria"/>
      <family val="2"/>
      <charset val="1"/>
    </font>
    <font>
      <sz val="12"/>
      <name val="Calibri"/>
      <family val="2"/>
      <charset val="1"/>
    </font>
    <font>
      <b val="true"/>
      <sz val="10"/>
      <color rgb="FF0000FF"/>
      <name val="Calibri"/>
      <family val="2"/>
      <charset val="1"/>
    </font>
    <font>
      <b val="true"/>
      <sz val="14"/>
      <color rgb="FFFF0000"/>
      <name val="Calibri"/>
      <family val="2"/>
      <charset val="1"/>
    </font>
    <font>
      <sz val="10"/>
      <name val="Calibri"/>
      <family val="2"/>
      <charset val="1"/>
    </font>
    <font>
      <b val="true"/>
      <sz val="10"/>
      <name val="Cambria"/>
      <family val="2"/>
      <charset val="1"/>
    </font>
    <font>
      <b val="true"/>
      <sz val="10"/>
      <color rgb="FF00B050"/>
      <name val="Calibri"/>
      <family val="2"/>
      <charset val="1"/>
    </font>
    <font>
      <b val="true"/>
      <sz val="10"/>
      <color rgb="FF9933FF"/>
      <name val="Calibri"/>
      <family val="2"/>
      <charset val="1"/>
    </font>
    <font>
      <b val="true"/>
      <sz val="10"/>
      <color rgb="FFFF00FF"/>
      <name val="Calibri"/>
      <family val="2"/>
      <charset val="1"/>
    </font>
    <font>
      <b val="true"/>
      <sz val="10"/>
      <color rgb="FFC00000"/>
      <name val="Calibri"/>
      <family val="2"/>
      <charset val="1"/>
    </font>
    <font>
      <b val="true"/>
      <sz val="10"/>
      <color rgb="FF7030A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center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center" textRotation="0" wrapText="false" indent="0" shrinkToFit="false"/>
    </xf>
  </cellStyleXfs>
  <cellXfs count="53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0" fillId="0" borderId="2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6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2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0" borderId="2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6" fontId="13" fillId="0" borderId="3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5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9" fontId="13" fillId="0" borderId="2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70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2" xfId="0" applyFont="false" applyBorder="true" applyAlignment="true" applyProtection="false">
      <alignment horizontal="left" vertical="center" textRotation="0" wrapText="false" indent="1" shrinkToFit="false"/>
      <protection locked="true" hidden="false"/>
    </xf>
    <xf numFmtId="165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13" fillId="0" borderId="2" xfId="0" applyFont="true" applyBorder="true" applyAlignment="true" applyProtection="true">
      <alignment horizontal="left" vertical="center" textRotation="0" wrapText="true" indent="1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Title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FF"/>
      <rgbColor rgb="FF333399"/>
      <rgbColor rgb="FF2E222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734375" defaultRowHeight="12.75" zeroHeight="false" outlineLevelRow="0" outlineLevelCol="0"/>
  <cols>
    <col collapsed="false" customWidth="true" hidden="false" outlineLevel="0" max="1" min="1" style="0" width="2.71"/>
    <col collapsed="false" customWidth="true" hidden="false" outlineLevel="0" max="2" min="2" style="1" width="24.43"/>
    <col collapsed="false" customWidth="true" hidden="false" outlineLevel="0" max="3" min="3" style="2" width="19.42"/>
    <col collapsed="false" customWidth="true" hidden="false" outlineLevel="0" max="4" min="4" style="2" width="17.72"/>
    <col collapsed="false" customWidth="true" hidden="false" outlineLevel="0" max="5" min="5" style="2" width="14.43"/>
    <col collapsed="false" customWidth="true" hidden="false" outlineLevel="0" max="6" min="6" style="1" width="21"/>
    <col collapsed="false" customWidth="true" hidden="true" outlineLevel="0" max="11" min="7" style="0" width="9.13"/>
    <col collapsed="false" customWidth="true" hidden="true" outlineLevel="0" max="12" min="12" style="0" width="8.42"/>
  </cols>
  <sheetData>
    <row r="1" customFormat="false" ht="53.25" hidden="false" customHeight="true" outlineLevel="0" collapsed="false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customFormat="false" ht="3" hidden="true" customHeight="true" outlineLevel="0" collapsed="false">
      <c r="B2" s="5"/>
      <c r="C2" s="5"/>
      <c r="D2" s="5"/>
      <c r="E2" s="5"/>
      <c r="F2" s="5"/>
    </row>
    <row r="3" s="6" customFormat="true" ht="45" hidden="false" customHeight="true" outlineLevel="0" collapsed="false"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</row>
    <row r="4" customFormat="false" ht="27" hidden="false" customHeight="true" outlineLevel="0" collapsed="false">
      <c r="B4" s="9" t="s">
        <v>6</v>
      </c>
      <c r="C4" s="10" t="n">
        <v>4054234.6</v>
      </c>
      <c r="D4" s="10" t="n">
        <v>605078.68</v>
      </c>
      <c r="E4" s="10" t="n">
        <v>2737.48</v>
      </c>
      <c r="F4" s="11" t="n">
        <f aca="false">SUM(C4+D4+E4)</f>
        <v>4662050.76</v>
      </c>
    </row>
    <row r="5" customFormat="false" ht="30" hidden="false" customHeight="true" outlineLevel="0" collapsed="false">
      <c r="B5" s="9" t="s">
        <v>7</v>
      </c>
      <c r="C5" s="10" t="n">
        <v>45929735.73</v>
      </c>
      <c r="D5" s="10"/>
      <c r="E5" s="10"/>
      <c r="F5" s="11" t="n">
        <f aca="false">SUM(C5+D5+E5)</f>
        <v>45929735.73</v>
      </c>
    </row>
    <row r="6" s="12" customFormat="true" ht="24" hidden="false" customHeight="true" outlineLevel="0" collapsed="false">
      <c r="B6" s="9" t="s">
        <v>8</v>
      </c>
      <c r="C6" s="10" t="n">
        <v>238668.87</v>
      </c>
      <c r="D6" s="10" t="n">
        <v>163.9</v>
      </c>
      <c r="E6" s="10" t="n">
        <v>0</v>
      </c>
      <c r="F6" s="11" t="n">
        <f aca="false">SUM(C6+D6+E6)</f>
        <v>238832.77</v>
      </c>
    </row>
    <row r="7" customFormat="false" ht="25.5" hidden="false" customHeight="true" outlineLevel="0" collapsed="false">
      <c r="B7" s="13" t="s">
        <v>9</v>
      </c>
      <c r="C7" s="14" t="n">
        <f aca="false">SUM(C4:C6)</f>
        <v>50222639.2</v>
      </c>
      <c r="D7" s="14" t="n">
        <f aca="false">SUM(D4:D6)</f>
        <v>605242.58</v>
      </c>
      <c r="E7" s="14" t="n">
        <f aca="false">SUM(E4:E6)</f>
        <v>2737.48</v>
      </c>
      <c r="F7" s="14" t="n">
        <f aca="false">SUM(F4:F6)</f>
        <v>50830619.26</v>
      </c>
    </row>
  </sheetData>
  <mergeCells count="1">
    <mergeCell ref="B1:L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734375" defaultRowHeight="12.75" zeroHeight="false" outlineLevelRow="0" outlineLevelCol="0"/>
  <cols>
    <col collapsed="false" customWidth="true" hidden="false" outlineLevel="0" max="1" min="1" style="0" width="2.71"/>
    <col collapsed="false" customWidth="true" hidden="false" outlineLevel="0" max="2" min="2" style="15" width="13.43"/>
    <col collapsed="false" customWidth="true" hidden="false" outlineLevel="0" max="3" min="3" style="1" width="12.71"/>
    <col collapsed="false" customWidth="true" hidden="false" outlineLevel="0" max="4" min="4" style="1" width="48.14"/>
    <col collapsed="false" customWidth="true" hidden="false" outlineLevel="0" max="5" min="5" style="0" width="161.57"/>
    <col collapsed="false" customWidth="true" hidden="false" outlineLevel="0" max="6" min="6" style="1" width="63.43"/>
    <col collapsed="false" customWidth="true" hidden="false" outlineLevel="0" max="7" min="7" style="1" width="27.01"/>
    <col collapsed="false" customWidth="true" hidden="false" outlineLevel="0" max="8" min="8" style="1" width="23.57"/>
    <col collapsed="false" customWidth="true" hidden="false" outlineLevel="0" max="9" min="9" style="2" width="22.71"/>
    <col collapsed="false" customWidth="true" hidden="false" outlineLevel="0" max="10" min="10" style="2" width="18.71"/>
    <col collapsed="false" customWidth="true" hidden="false" outlineLevel="0" max="11" min="11" style="2" width="15.72"/>
    <col collapsed="false" customWidth="true" hidden="false" outlineLevel="0" max="12" min="12" style="1" width="21.71"/>
  </cols>
  <sheetData>
    <row r="1" customFormat="false" ht="27" hidden="false" customHeight="true" outlineLevel="0" collapsed="false">
      <c r="A1" s="3"/>
      <c r="B1" s="4" t="s">
        <v>10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customFormat="false" ht="3" hidden="true" customHeight="true" outlineLevel="0" collapsed="false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6" customFormat="true" ht="45" hidden="false" customHeight="true" outlineLevel="0" collapsed="false">
      <c r="B3" s="16" t="s">
        <v>11</v>
      </c>
      <c r="C3" s="17" t="s">
        <v>12</v>
      </c>
      <c r="D3" s="17" t="s">
        <v>13</v>
      </c>
      <c r="E3" s="17" t="s">
        <v>14</v>
      </c>
      <c r="F3" s="16" t="s">
        <v>15</v>
      </c>
      <c r="G3" s="17" t="s">
        <v>16</v>
      </c>
      <c r="H3" s="17" t="s">
        <v>17</v>
      </c>
      <c r="I3" s="18" t="s">
        <v>2</v>
      </c>
      <c r="J3" s="18" t="s">
        <v>3</v>
      </c>
      <c r="K3" s="18" t="s">
        <v>4</v>
      </c>
      <c r="L3" s="17" t="s">
        <v>5</v>
      </c>
    </row>
    <row r="4" customFormat="false" ht="27" hidden="false" customHeight="true" outlineLevel="0" collapsed="false">
      <c r="B4" s="19" t="n">
        <v>2022260569</v>
      </c>
      <c r="C4" s="20" t="s">
        <v>18</v>
      </c>
      <c r="D4" s="20" t="s">
        <v>19</v>
      </c>
      <c r="E4" s="21" t="s">
        <v>20</v>
      </c>
      <c r="F4" s="22"/>
      <c r="G4" s="22"/>
      <c r="H4" s="23"/>
      <c r="I4" s="24" t="n">
        <v>1505.62</v>
      </c>
      <c r="J4" s="24" t="n">
        <v>331.24</v>
      </c>
      <c r="K4" s="24"/>
      <c r="L4" s="25" t="n">
        <f aca="false">SUM(I4+J4+K4)</f>
        <v>1836.86</v>
      </c>
    </row>
    <row r="5" customFormat="false" ht="30" hidden="false" customHeight="true" outlineLevel="0" collapsed="false">
      <c r="B5" s="19"/>
      <c r="C5" s="20" t="s">
        <v>18</v>
      </c>
      <c r="D5" s="20" t="s">
        <v>21</v>
      </c>
      <c r="E5" s="21" t="s">
        <v>20</v>
      </c>
      <c r="F5" s="22"/>
      <c r="G5" s="22"/>
      <c r="H5" s="23"/>
      <c r="I5" s="24" t="n">
        <v>1003.75</v>
      </c>
      <c r="J5" s="24" t="n">
        <v>220.82</v>
      </c>
      <c r="K5" s="24"/>
      <c r="L5" s="25" t="n">
        <f aca="false">SUM(I5+J5+K5)</f>
        <v>1224.57</v>
      </c>
    </row>
    <row r="6" s="12" customFormat="true" ht="24" hidden="false" customHeight="true" outlineLevel="0" collapsed="false">
      <c r="B6" s="19" t="n">
        <v>2022260574</v>
      </c>
      <c r="C6" s="20" t="s">
        <v>18</v>
      </c>
      <c r="D6" s="20" t="s">
        <v>22</v>
      </c>
      <c r="E6" s="21" t="s">
        <v>23</v>
      </c>
      <c r="F6" s="22" t="s">
        <v>24</v>
      </c>
      <c r="G6" s="22" t="s">
        <v>25</v>
      </c>
      <c r="H6" s="23" t="n">
        <v>2021</v>
      </c>
      <c r="I6" s="24" t="n">
        <v>15540.49</v>
      </c>
      <c r="J6" s="24"/>
      <c r="K6" s="26"/>
      <c r="L6" s="25" t="n">
        <f aca="false">SUM(I6+J6+K6)</f>
        <v>15540.49</v>
      </c>
    </row>
    <row r="7" customFormat="false" ht="24" hidden="false" customHeight="true" outlineLevel="0" collapsed="false">
      <c r="B7" s="19" t="n">
        <v>2022260590</v>
      </c>
      <c r="C7" s="20" t="s">
        <v>18</v>
      </c>
      <c r="D7" s="20" t="s">
        <v>26</v>
      </c>
      <c r="E7" s="21" t="s">
        <v>27</v>
      </c>
      <c r="F7" s="22" t="s">
        <v>28</v>
      </c>
      <c r="G7" s="22" t="n">
        <v>2201003281</v>
      </c>
      <c r="H7" s="23" t="n">
        <v>44722</v>
      </c>
      <c r="I7" s="24" t="n">
        <v>432000</v>
      </c>
      <c r="J7" s="24" t="n">
        <v>95040</v>
      </c>
      <c r="K7" s="27"/>
      <c r="L7" s="25" t="n">
        <f aca="false">SUM(I7+J7+K7)</f>
        <v>527040</v>
      </c>
    </row>
    <row r="8" customFormat="false" ht="24" hidden="false" customHeight="true" outlineLevel="0" collapsed="false">
      <c r="B8" s="19" t="n">
        <v>2022260604</v>
      </c>
      <c r="C8" s="20" t="s">
        <v>18</v>
      </c>
      <c r="D8" s="20" t="s">
        <v>29</v>
      </c>
      <c r="E8" s="21" t="s">
        <v>30</v>
      </c>
      <c r="F8" s="22" t="s">
        <v>31</v>
      </c>
      <c r="G8" s="22" t="s">
        <v>32</v>
      </c>
      <c r="H8" s="23" t="n">
        <v>44742</v>
      </c>
      <c r="I8" s="24" t="n">
        <v>545.45</v>
      </c>
      <c r="J8" s="24" t="n">
        <v>54.55</v>
      </c>
      <c r="K8" s="27"/>
      <c r="L8" s="25" t="n">
        <f aca="false">SUM(I8+J8+K8)</f>
        <v>600</v>
      </c>
    </row>
    <row r="9" customFormat="false" ht="18" hidden="false" customHeight="true" outlineLevel="0" collapsed="false">
      <c r="B9" s="19" t="n">
        <v>2022260627</v>
      </c>
      <c r="C9" s="20" t="s">
        <v>18</v>
      </c>
      <c r="D9" s="20" t="s">
        <v>33</v>
      </c>
      <c r="E9" s="21" t="s">
        <v>34</v>
      </c>
      <c r="F9" s="22" t="s">
        <v>35</v>
      </c>
      <c r="G9" s="22" t="n">
        <v>1422205848</v>
      </c>
      <c r="H9" s="23" t="n">
        <v>44756</v>
      </c>
      <c r="I9" s="24" t="n">
        <v>46421.21</v>
      </c>
      <c r="J9" s="24" t="n">
        <v>10212.67</v>
      </c>
      <c r="K9" s="24"/>
      <c r="L9" s="25" t="n">
        <f aca="false">SUM(I9+J9+K9)</f>
        <v>56633.88</v>
      </c>
    </row>
    <row r="10" customFormat="false" ht="18" hidden="false" customHeight="true" outlineLevel="0" collapsed="false">
      <c r="B10" s="19" t="n">
        <v>2022260680</v>
      </c>
      <c r="C10" s="20" t="s">
        <v>18</v>
      </c>
      <c r="D10" s="20" t="s">
        <v>36</v>
      </c>
      <c r="E10" s="28" t="s">
        <v>37</v>
      </c>
      <c r="F10" s="29" t="s">
        <v>38</v>
      </c>
      <c r="G10" s="22" t="n">
        <v>7200002232</v>
      </c>
      <c r="H10" s="23" t="n">
        <v>44757</v>
      </c>
      <c r="I10" s="24" t="n">
        <v>6244.52</v>
      </c>
      <c r="J10" s="24" t="n">
        <v>1373.79</v>
      </c>
      <c r="K10" s="27"/>
      <c r="L10" s="25" t="n">
        <f aca="false">SUM(I10+J10+K10)</f>
        <v>7618.31</v>
      </c>
    </row>
    <row r="11" customFormat="false" ht="18" hidden="false" customHeight="true" outlineLevel="0" collapsed="false">
      <c r="B11" s="19" t="n">
        <v>2022260681</v>
      </c>
      <c r="C11" s="20" t="s">
        <v>18</v>
      </c>
      <c r="D11" s="20" t="s">
        <v>39</v>
      </c>
      <c r="E11" s="21" t="s">
        <v>40</v>
      </c>
      <c r="F11" s="22" t="s">
        <v>41</v>
      </c>
      <c r="G11" s="22" t="n">
        <v>1422205954</v>
      </c>
      <c r="H11" s="23" t="n">
        <v>44763</v>
      </c>
      <c r="I11" s="24" t="n">
        <v>10195.93</v>
      </c>
      <c r="J11" s="24" t="n">
        <v>2243.1</v>
      </c>
      <c r="K11" s="27"/>
      <c r="L11" s="25" t="n">
        <f aca="false">SUM(I11+J11+K11)</f>
        <v>12439.03</v>
      </c>
    </row>
    <row r="12" customFormat="false" ht="18" hidden="false" customHeight="true" outlineLevel="0" collapsed="false">
      <c r="B12" s="19"/>
      <c r="C12" s="20" t="s">
        <v>18</v>
      </c>
      <c r="D12" s="20" t="s">
        <v>36</v>
      </c>
      <c r="E12" s="21" t="s">
        <v>40</v>
      </c>
      <c r="F12" s="22" t="s">
        <v>41</v>
      </c>
      <c r="G12" s="22" t="n">
        <v>7200002234</v>
      </c>
      <c r="H12" s="23" t="n">
        <v>44757</v>
      </c>
      <c r="I12" s="24" t="n">
        <v>85640.07</v>
      </c>
      <c r="J12" s="24" t="n">
        <v>18840.82</v>
      </c>
      <c r="K12" s="27"/>
      <c r="L12" s="25" t="n">
        <f aca="false">SUM(I12+J12+K12)</f>
        <v>104480.89</v>
      </c>
    </row>
    <row r="13" customFormat="false" ht="18" hidden="false" customHeight="true" outlineLevel="0" collapsed="false">
      <c r="B13" s="19" t="n">
        <v>2022260705</v>
      </c>
      <c r="C13" s="20" t="s">
        <v>18</v>
      </c>
      <c r="D13" s="20" t="s">
        <v>42</v>
      </c>
      <c r="E13" s="21" t="s">
        <v>43</v>
      </c>
      <c r="F13" s="22" t="s">
        <v>44</v>
      </c>
      <c r="G13" s="22" t="s">
        <v>45</v>
      </c>
      <c r="H13" s="23" t="n">
        <v>44760</v>
      </c>
      <c r="I13" s="24" t="n">
        <v>123216.02</v>
      </c>
      <c r="J13" s="24" t="n">
        <v>27107.52</v>
      </c>
      <c r="K13" s="26"/>
      <c r="L13" s="25" t="n">
        <f aca="false">SUM(I13+J13+K13)</f>
        <v>150323.54</v>
      </c>
    </row>
    <row r="14" customFormat="false" ht="30" hidden="false" customHeight="true" outlineLevel="0" collapsed="false">
      <c r="B14" s="19" t="n">
        <v>2022260734</v>
      </c>
      <c r="C14" s="20" t="s">
        <v>18</v>
      </c>
      <c r="D14" s="20" t="s">
        <v>46</v>
      </c>
      <c r="E14" s="21" t="s">
        <v>47</v>
      </c>
      <c r="F14" s="22" t="s">
        <v>48</v>
      </c>
      <c r="G14" s="22" t="s">
        <v>49</v>
      </c>
      <c r="H14" s="23" t="s">
        <v>50</v>
      </c>
      <c r="I14" s="24" t="n">
        <v>373.91</v>
      </c>
      <c r="J14" s="24" t="n">
        <v>82.26</v>
      </c>
      <c r="K14" s="27"/>
      <c r="L14" s="25" t="n">
        <f aca="false">SUM(I14+J14+K14)</f>
        <v>456.17</v>
      </c>
    </row>
    <row r="15" customFormat="false" ht="21" hidden="false" customHeight="true" outlineLevel="0" collapsed="false">
      <c r="B15" s="30"/>
      <c r="C15" s="20" t="s">
        <v>18</v>
      </c>
      <c r="D15" s="20" t="s">
        <v>51</v>
      </c>
      <c r="E15" s="21" t="s">
        <v>47</v>
      </c>
      <c r="F15" s="22" t="s">
        <v>48</v>
      </c>
      <c r="G15" s="22" t="s">
        <v>49</v>
      </c>
      <c r="H15" s="23" t="s">
        <v>50</v>
      </c>
      <c r="I15" s="24" t="n">
        <v>88.57</v>
      </c>
      <c r="J15" s="24" t="n">
        <v>19.48</v>
      </c>
      <c r="K15" s="31"/>
      <c r="L15" s="25" t="n">
        <f aca="false">SUM(I15+J15+K15)</f>
        <v>108.05</v>
      </c>
    </row>
    <row r="16" customFormat="false" ht="30" hidden="false" customHeight="true" outlineLevel="0" collapsed="false">
      <c r="B16" s="30"/>
      <c r="C16" s="20" t="s">
        <v>18</v>
      </c>
      <c r="D16" s="20" t="s">
        <v>52</v>
      </c>
      <c r="E16" s="21" t="s">
        <v>47</v>
      </c>
      <c r="F16" s="22" t="s">
        <v>48</v>
      </c>
      <c r="G16" s="22" t="s">
        <v>49</v>
      </c>
      <c r="H16" s="23" t="s">
        <v>50</v>
      </c>
      <c r="I16" s="24" t="n">
        <v>3556.54</v>
      </c>
      <c r="J16" s="24" t="n">
        <v>782.44</v>
      </c>
      <c r="K16" s="31"/>
      <c r="L16" s="25" t="n">
        <f aca="false">SUM(I16+J16+K16)</f>
        <v>4338.98</v>
      </c>
    </row>
    <row r="17" customFormat="false" ht="30" hidden="false" customHeight="true" outlineLevel="0" collapsed="false">
      <c r="B17" s="19"/>
      <c r="C17" s="20" t="s">
        <v>18</v>
      </c>
      <c r="D17" s="20" t="s">
        <v>53</v>
      </c>
      <c r="E17" s="21" t="s">
        <v>47</v>
      </c>
      <c r="F17" s="22" t="s">
        <v>48</v>
      </c>
      <c r="G17" s="22" t="s">
        <v>49</v>
      </c>
      <c r="H17" s="23" t="s">
        <v>50</v>
      </c>
      <c r="I17" s="24" t="n">
        <v>1308.99</v>
      </c>
      <c r="J17" s="24" t="n">
        <v>287.98</v>
      </c>
      <c r="K17" s="24"/>
      <c r="L17" s="25" t="n">
        <f aca="false">SUM(I17+J17+K17)</f>
        <v>1596.97</v>
      </c>
    </row>
    <row r="18" s="32" customFormat="true" ht="19.5" hidden="false" customHeight="true" outlineLevel="0" collapsed="false">
      <c r="B18" s="19" t="n">
        <v>2022260859</v>
      </c>
      <c r="C18" s="20" t="s">
        <v>18</v>
      </c>
      <c r="D18" s="20" t="s">
        <v>54</v>
      </c>
      <c r="E18" s="21" t="s">
        <v>55</v>
      </c>
      <c r="F18" s="22" t="s">
        <v>56</v>
      </c>
      <c r="G18" s="22" t="n">
        <v>5475</v>
      </c>
      <c r="H18" s="23" t="n">
        <v>44117</v>
      </c>
      <c r="I18" s="24" t="n">
        <v>96626.15</v>
      </c>
      <c r="J18" s="24"/>
      <c r="K18" s="24"/>
      <c r="L18" s="25" t="n">
        <f aca="false">SUM(I18+J18+K18)</f>
        <v>96626.15</v>
      </c>
    </row>
    <row r="19" s="32" customFormat="true" ht="19.5" hidden="false" customHeight="true" outlineLevel="0" collapsed="false">
      <c r="B19" s="19" t="n">
        <v>2022260860</v>
      </c>
      <c r="C19" s="20" t="s">
        <v>18</v>
      </c>
      <c r="D19" s="20" t="s">
        <v>54</v>
      </c>
      <c r="E19" s="21" t="s">
        <v>57</v>
      </c>
      <c r="F19" s="22" t="s">
        <v>58</v>
      </c>
      <c r="G19" s="22" t="n">
        <v>4587</v>
      </c>
      <c r="H19" s="23" t="n">
        <v>44586</v>
      </c>
      <c r="I19" s="24" t="n">
        <v>147935.71</v>
      </c>
      <c r="J19" s="24"/>
      <c r="K19" s="24"/>
      <c r="L19" s="25" t="n">
        <f aca="false">SUM(I19+J19+K19)</f>
        <v>147935.71</v>
      </c>
    </row>
    <row r="20" s="32" customFormat="true" ht="27" hidden="false" customHeight="true" outlineLevel="0" collapsed="false">
      <c r="B20" s="19" t="n">
        <v>2022260861</v>
      </c>
      <c r="C20" s="20" t="s">
        <v>18</v>
      </c>
      <c r="D20" s="20" t="s">
        <v>54</v>
      </c>
      <c r="E20" s="33" t="s">
        <v>59</v>
      </c>
      <c r="F20" s="22" t="s">
        <v>58</v>
      </c>
      <c r="G20" s="22" t="n">
        <v>4587</v>
      </c>
      <c r="H20" s="23" t="n">
        <v>44586</v>
      </c>
      <c r="I20" s="24" t="n">
        <v>245572.75</v>
      </c>
      <c r="J20" s="24"/>
      <c r="K20" s="24"/>
      <c r="L20" s="25" t="n">
        <f aca="false">SUM(I20+J20+K20)</f>
        <v>245572.75</v>
      </c>
    </row>
    <row r="21" s="32" customFormat="true" ht="28.5" hidden="false" customHeight="true" outlineLevel="0" collapsed="false">
      <c r="B21" s="19" t="n">
        <v>2022260862</v>
      </c>
      <c r="C21" s="20" t="s">
        <v>18</v>
      </c>
      <c r="D21" s="20" t="s">
        <v>54</v>
      </c>
      <c r="E21" s="21" t="s">
        <v>60</v>
      </c>
      <c r="F21" s="22" t="s">
        <v>58</v>
      </c>
      <c r="G21" s="22" t="n">
        <v>10391</v>
      </c>
      <c r="H21" s="23" t="n">
        <v>44539</v>
      </c>
      <c r="I21" s="24" t="n">
        <v>146825.51</v>
      </c>
      <c r="J21" s="24"/>
      <c r="K21" s="24"/>
      <c r="L21" s="25" t="n">
        <f aca="false">SUM(I21+J21+K21)</f>
        <v>146825.51</v>
      </c>
    </row>
    <row r="22" customFormat="false" ht="30" hidden="false" customHeight="true" outlineLevel="0" collapsed="false">
      <c r="B22" s="19" t="n">
        <v>2022260883</v>
      </c>
      <c r="C22" s="20" t="s">
        <v>18</v>
      </c>
      <c r="D22" s="20" t="s">
        <v>61</v>
      </c>
      <c r="E22" s="21" t="s">
        <v>62</v>
      </c>
      <c r="F22" s="34" t="s">
        <v>63</v>
      </c>
      <c r="G22" s="22" t="s">
        <v>64</v>
      </c>
      <c r="H22" s="23" t="n">
        <v>44412</v>
      </c>
      <c r="I22" s="24" t="n">
        <v>269015.42</v>
      </c>
      <c r="J22" s="24" t="n">
        <v>59183.39</v>
      </c>
      <c r="K22" s="24"/>
      <c r="L22" s="25" t="n">
        <f aca="false">SUM(I22+J22+K22)</f>
        <v>328198.81</v>
      </c>
    </row>
    <row r="23" customFormat="false" ht="27" hidden="false" customHeight="true" outlineLevel="0" collapsed="false">
      <c r="B23" s="19" t="n">
        <v>2022260916</v>
      </c>
      <c r="C23" s="20" t="s">
        <v>18</v>
      </c>
      <c r="D23" s="20" t="s">
        <v>65</v>
      </c>
      <c r="E23" s="21" t="s">
        <v>66</v>
      </c>
      <c r="F23" s="34" t="s">
        <v>67</v>
      </c>
      <c r="G23" s="22" t="s">
        <v>49</v>
      </c>
      <c r="H23" s="23" t="s">
        <v>68</v>
      </c>
      <c r="I23" s="24" t="n">
        <v>2074.76</v>
      </c>
      <c r="J23" s="24"/>
      <c r="K23" s="24"/>
      <c r="L23" s="25" t="n">
        <f aca="false">SUM(I23+J23+K23)</f>
        <v>2074.76</v>
      </c>
    </row>
    <row r="24" customFormat="false" ht="33" hidden="false" customHeight="true" outlineLevel="0" collapsed="false">
      <c r="B24" s="35"/>
      <c r="C24" s="20" t="s">
        <v>18</v>
      </c>
      <c r="D24" s="20" t="s">
        <v>61</v>
      </c>
      <c r="E24" s="21" t="s">
        <v>66</v>
      </c>
      <c r="F24" s="34" t="s">
        <v>67</v>
      </c>
      <c r="G24" s="22" t="s">
        <v>49</v>
      </c>
      <c r="H24" s="23" t="s">
        <v>68</v>
      </c>
      <c r="I24" s="24" t="n">
        <v>7143.22</v>
      </c>
      <c r="J24" s="24"/>
      <c r="K24" s="24"/>
      <c r="L24" s="25" t="n">
        <f aca="false">SUM(I24+J24+K24)</f>
        <v>7143.22</v>
      </c>
    </row>
    <row r="25" customFormat="false" ht="27" hidden="false" customHeight="true" outlineLevel="0" collapsed="false">
      <c r="B25" s="19" t="n">
        <v>2022260955</v>
      </c>
      <c r="C25" s="20" t="s">
        <v>18</v>
      </c>
      <c r="D25" s="36" t="s">
        <v>69</v>
      </c>
      <c r="E25" s="28" t="s">
        <v>70</v>
      </c>
      <c r="F25" s="29" t="s">
        <v>71</v>
      </c>
      <c r="G25" s="29" t="n">
        <v>10</v>
      </c>
      <c r="H25" s="37" t="n">
        <v>44825</v>
      </c>
      <c r="I25" s="24" t="n">
        <v>14629.07</v>
      </c>
      <c r="J25" s="24"/>
      <c r="K25" s="24" t="n">
        <v>2737.48</v>
      </c>
      <c r="L25" s="25" t="n">
        <f aca="false">SUM(I25+J25+K25)</f>
        <v>17366.55</v>
      </c>
    </row>
    <row r="26" customFormat="false" ht="30" hidden="false" customHeight="true" outlineLevel="0" collapsed="false">
      <c r="B26" s="19"/>
      <c r="C26" s="20" t="s">
        <v>18</v>
      </c>
      <c r="D26" s="36" t="s">
        <v>72</v>
      </c>
      <c r="E26" s="28" t="s">
        <v>70</v>
      </c>
      <c r="F26" s="29" t="s">
        <v>71</v>
      </c>
      <c r="G26" s="29" t="s">
        <v>73</v>
      </c>
      <c r="H26" s="37" t="n">
        <v>44826</v>
      </c>
      <c r="I26" s="24" t="n">
        <v>10149</v>
      </c>
      <c r="J26" s="24" t="n">
        <v>2232.78</v>
      </c>
      <c r="K26" s="38"/>
      <c r="L26" s="25" t="n">
        <f aca="false">SUM(I26+J26+K26)</f>
        <v>12381.78</v>
      </c>
    </row>
    <row r="27" s="39" customFormat="true" ht="21" hidden="false" customHeight="true" outlineLevel="0" collapsed="false">
      <c r="B27" s="19" t="n">
        <v>2022260958</v>
      </c>
      <c r="C27" s="20" t="s">
        <v>18</v>
      </c>
      <c r="D27" s="20" t="s">
        <v>39</v>
      </c>
      <c r="E27" s="21" t="s">
        <v>74</v>
      </c>
      <c r="F27" s="22" t="s">
        <v>41</v>
      </c>
      <c r="G27" s="29" t="n">
        <v>1422208073</v>
      </c>
      <c r="H27" s="37" t="n">
        <v>44834</v>
      </c>
      <c r="I27" s="24" t="n">
        <v>8675.44</v>
      </c>
      <c r="J27" s="24" t="n">
        <v>1908.6</v>
      </c>
      <c r="K27" s="38"/>
      <c r="L27" s="25" t="n">
        <f aca="false">SUM(I27+J27+K27)</f>
        <v>10584.04</v>
      </c>
    </row>
    <row r="28" customFormat="false" ht="21" hidden="false" customHeight="true" outlineLevel="0" collapsed="false">
      <c r="B28" s="19"/>
      <c r="C28" s="20" t="s">
        <v>18</v>
      </c>
      <c r="D28" s="20" t="s">
        <v>39</v>
      </c>
      <c r="E28" s="21" t="s">
        <v>75</v>
      </c>
      <c r="F28" s="22" t="s">
        <v>41</v>
      </c>
      <c r="G28" s="29" t="n">
        <v>1422208074</v>
      </c>
      <c r="H28" s="37" t="n">
        <v>44834</v>
      </c>
      <c r="I28" s="24" t="n">
        <v>10582.12</v>
      </c>
      <c r="J28" s="24" t="n">
        <v>2328.07</v>
      </c>
      <c r="K28" s="38"/>
      <c r="L28" s="25" t="n">
        <f aca="false">SUM(I28+J28+K28)</f>
        <v>12910.19</v>
      </c>
    </row>
    <row r="29" customFormat="false" ht="21" hidden="false" customHeight="true" outlineLevel="0" collapsed="false">
      <c r="B29" s="19" t="n">
        <v>2022260960</v>
      </c>
      <c r="C29" s="20" t="s">
        <v>18</v>
      </c>
      <c r="D29" s="20" t="s">
        <v>36</v>
      </c>
      <c r="E29" s="21" t="s">
        <v>74</v>
      </c>
      <c r="F29" s="22" t="s">
        <v>41</v>
      </c>
      <c r="G29" s="22" t="n">
        <v>7200003222</v>
      </c>
      <c r="H29" s="23" t="n">
        <v>44834</v>
      </c>
      <c r="I29" s="24" t="n">
        <v>36464.68</v>
      </c>
      <c r="J29" s="24" t="n">
        <v>8022.23</v>
      </c>
      <c r="K29" s="40"/>
      <c r="L29" s="25" t="n">
        <f aca="false">SUM(I29+J29+K29)</f>
        <v>44486.91</v>
      </c>
    </row>
    <row r="30" customFormat="false" ht="21" hidden="false" customHeight="true" outlineLevel="0" collapsed="false">
      <c r="B30" s="19" t="n">
        <v>2022260962</v>
      </c>
      <c r="C30" s="20" t="s">
        <v>18</v>
      </c>
      <c r="D30" s="20" t="s">
        <v>26</v>
      </c>
      <c r="E30" s="21" t="s">
        <v>76</v>
      </c>
      <c r="F30" s="22" t="s">
        <v>28</v>
      </c>
      <c r="G30" s="22" t="n">
        <v>2201005476</v>
      </c>
      <c r="H30" s="23" t="s">
        <v>77</v>
      </c>
      <c r="I30" s="24" t="n">
        <v>480000</v>
      </c>
      <c r="J30" s="24" t="n">
        <v>105600</v>
      </c>
      <c r="K30" s="40"/>
      <c r="L30" s="25" t="n">
        <f aca="false">SUM(I30+J30+K30)</f>
        <v>585600</v>
      </c>
    </row>
    <row r="31" customFormat="false" ht="21" hidden="false" customHeight="true" outlineLevel="0" collapsed="false">
      <c r="B31" s="19" t="n">
        <v>2022260969</v>
      </c>
      <c r="C31" s="20" t="s">
        <v>18</v>
      </c>
      <c r="D31" s="20" t="s">
        <v>61</v>
      </c>
      <c r="E31" s="21" t="s">
        <v>78</v>
      </c>
      <c r="F31" s="22" t="s">
        <v>79</v>
      </c>
      <c r="G31" s="22" t="s">
        <v>80</v>
      </c>
      <c r="H31" s="23" t="n">
        <v>44844</v>
      </c>
      <c r="I31" s="24" t="n">
        <v>379497.49</v>
      </c>
      <c r="J31" s="24" t="n">
        <v>83489.45</v>
      </c>
      <c r="K31" s="40"/>
      <c r="L31" s="25" t="n">
        <f aca="false">SUM(I31+J31+K31)</f>
        <v>462986.94</v>
      </c>
    </row>
    <row r="32" customFormat="false" ht="21" hidden="false" customHeight="true" outlineLevel="0" collapsed="false">
      <c r="B32" s="19" t="n">
        <v>2022260970</v>
      </c>
      <c r="C32" s="20" t="s">
        <v>18</v>
      </c>
      <c r="D32" s="20" t="s">
        <v>81</v>
      </c>
      <c r="E32" s="21" t="s">
        <v>82</v>
      </c>
      <c r="F32" s="22" t="s">
        <v>41</v>
      </c>
      <c r="G32" s="22" t="n">
        <v>1422208489</v>
      </c>
      <c r="H32" s="23" t="n">
        <v>44844</v>
      </c>
      <c r="I32" s="2" t="n">
        <v>18240.75</v>
      </c>
      <c r="J32" s="24" t="n">
        <v>4012.97</v>
      </c>
      <c r="K32" s="40"/>
      <c r="L32" s="25" t="n">
        <f aca="false">SUM(I32+J32+K32)</f>
        <v>22253.72</v>
      </c>
    </row>
    <row r="33" customFormat="false" ht="21" hidden="false" customHeight="true" outlineLevel="0" collapsed="false">
      <c r="B33" s="19" t="n">
        <v>2022260971</v>
      </c>
      <c r="C33" s="20" t="s">
        <v>18</v>
      </c>
      <c r="D33" s="20" t="s">
        <v>83</v>
      </c>
      <c r="E33" s="21" t="s">
        <v>84</v>
      </c>
      <c r="F33" s="22" t="s">
        <v>85</v>
      </c>
      <c r="G33" s="22" t="s">
        <v>86</v>
      </c>
      <c r="H33" s="23" t="n">
        <v>42185</v>
      </c>
      <c r="I33" s="24" t="n">
        <v>1201.2</v>
      </c>
      <c r="J33" s="24" t="n">
        <v>264.26</v>
      </c>
      <c r="K33" s="40"/>
      <c r="L33" s="25" t="n">
        <f aca="false">SUM(I33+J33+K33)</f>
        <v>1465.46</v>
      </c>
    </row>
    <row r="34" customFormat="false" ht="18" hidden="false" customHeight="true" outlineLevel="0" collapsed="false">
      <c r="B34" s="19" t="n">
        <v>2022261006</v>
      </c>
      <c r="C34" s="20" t="s">
        <v>18</v>
      </c>
      <c r="D34" s="36" t="s">
        <v>87</v>
      </c>
      <c r="E34" s="28" t="s">
        <v>88</v>
      </c>
      <c r="F34" s="29" t="s">
        <v>89</v>
      </c>
      <c r="G34" s="29" t="n">
        <v>219</v>
      </c>
      <c r="H34" s="37" t="n">
        <v>44846</v>
      </c>
      <c r="I34" s="41" t="n">
        <v>9370.35</v>
      </c>
      <c r="J34" s="41" t="n">
        <v>2061.48</v>
      </c>
      <c r="K34" s="41"/>
      <c r="L34" s="25" t="n">
        <f aca="false">SUM(I34+J34+K34)</f>
        <v>11431.83</v>
      </c>
    </row>
    <row r="35" customFormat="false" ht="18" hidden="false" customHeight="true" outlineLevel="0" collapsed="false">
      <c r="B35" s="19"/>
      <c r="C35" s="20" t="s">
        <v>18</v>
      </c>
      <c r="D35" s="36" t="s">
        <v>87</v>
      </c>
      <c r="E35" s="28" t="s">
        <v>90</v>
      </c>
      <c r="F35" s="29" t="s">
        <v>89</v>
      </c>
      <c r="G35" s="29" t="n">
        <v>221</v>
      </c>
      <c r="H35" s="37" t="n">
        <v>44848</v>
      </c>
      <c r="I35" s="41" t="n">
        <v>26820.68</v>
      </c>
      <c r="J35" s="41" t="n">
        <v>5900.55</v>
      </c>
      <c r="K35" s="41"/>
      <c r="L35" s="25" t="n">
        <f aca="false">SUM(I35+J35+K35)</f>
        <v>32721.23</v>
      </c>
    </row>
    <row r="36" customFormat="false" ht="18" hidden="false" customHeight="true" outlineLevel="0" collapsed="false">
      <c r="B36" s="35"/>
      <c r="C36" s="20" t="s">
        <v>18</v>
      </c>
      <c r="D36" s="36" t="s">
        <v>87</v>
      </c>
      <c r="E36" s="28" t="s">
        <v>91</v>
      </c>
      <c r="F36" s="29" t="s">
        <v>89</v>
      </c>
      <c r="G36" s="22" t="n">
        <v>222</v>
      </c>
      <c r="H36" s="23" t="n">
        <v>44848</v>
      </c>
      <c r="I36" s="24" t="n">
        <v>25290.35</v>
      </c>
      <c r="J36" s="24" t="n">
        <v>5563.88</v>
      </c>
      <c r="K36" s="40"/>
      <c r="L36" s="25" t="n">
        <f aca="false">SUM(I36+J36+K36)</f>
        <v>30854.23</v>
      </c>
    </row>
    <row r="37" customFormat="false" ht="33" hidden="false" customHeight="true" outlineLevel="0" collapsed="false">
      <c r="B37" s="19" t="n">
        <v>2022261007</v>
      </c>
      <c r="C37" s="20" t="s">
        <v>18</v>
      </c>
      <c r="D37" s="36" t="s">
        <v>92</v>
      </c>
      <c r="E37" s="28" t="s">
        <v>93</v>
      </c>
      <c r="F37" s="29" t="s">
        <v>94</v>
      </c>
      <c r="G37" s="22" t="n">
        <v>9422000896</v>
      </c>
      <c r="H37" s="23" t="n">
        <v>44620</v>
      </c>
      <c r="I37" s="24" t="n">
        <v>131795.33</v>
      </c>
      <c r="J37" s="24" t="n">
        <v>28994.97</v>
      </c>
      <c r="K37" s="40"/>
      <c r="L37" s="25" t="n">
        <f aca="false">SUM(I37+J37+K37)</f>
        <v>160790.3</v>
      </c>
    </row>
    <row r="38" customFormat="false" ht="21" hidden="false" customHeight="true" outlineLevel="0" collapsed="false">
      <c r="B38" s="19" t="n">
        <v>2022261013</v>
      </c>
      <c r="C38" s="20" t="s">
        <v>18</v>
      </c>
      <c r="D38" s="20" t="s">
        <v>36</v>
      </c>
      <c r="E38" s="21" t="s">
        <v>95</v>
      </c>
      <c r="F38" s="22" t="s">
        <v>96</v>
      </c>
      <c r="G38" s="22" t="n">
        <v>7200003398</v>
      </c>
      <c r="H38" s="23" t="n">
        <v>44854</v>
      </c>
      <c r="I38" s="24" t="n">
        <v>98113.87</v>
      </c>
      <c r="J38" s="24" t="n">
        <v>21585.05</v>
      </c>
      <c r="K38" s="24"/>
      <c r="L38" s="25" t="n">
        <f aca="false">SUM(I38+J38+K38)</f>
        <v>119698.92</v>
      </c>
    </row>
    <row r="39" s="12" customFormat="true" ht="18" hidden="false" customHeight="true" outlineLevel="0" collapsed="false">
      <c r="B39" s="35"/>
      <c r="C39" s="20" t="s">
        <v>18</v>
      </c>
      <c r="D39" s="20" t="s">
        <v>36</v>
      </c>
      <c r="E39" s="21" t="s">
        <v>97</v>
      </c>
      <c r="F39" s="22" t="s">
        <v>96</v>
      </c>
      <c r="G39" s="22" t="n">
        <v>7200003399</v>
      </c>
      <c r="H39" s="23" t="n">
        <v>44854</v>
      </c>
      <c r="I39" s="24" t="n">
        <v>101702</v>
      </c>
      <c r="J39" s="24" t="n">
        <v>22374.44</v>
      </c>
      <c r="K39" s="40"/>
      <c r="L39" s="25" t="n">
        <f aca="false">SUM(I39+J39+K39)</f>
        <v>124076.44</v>
      </c>
    </row>
    <row r="40" customFormat="false" ht="30" hidden="false" customHeight="true" outlineLevel="0" collapsed="false">
      <c r="B40" s="19" t="n">
        <v>2022261030</v>
      </c>
      <c r="C40" s="20" t="s">
        <v>18</v>
      </c>
      <c r="D40" s="20" t="s">
        <v>98</v>
      </c>
      <c r="E40" s="42" t="s">
        <v>99</v>
      </c>
      <c r="F40" s="22" t="s">
        <v>79</v>
      </c>
      <c r="G40" s="22" t="s">
        <v>100</v>
      </c>
      <c r="H40" s="23" t="n">
        <v>44845</v>
      </c>
      <c r="I40" s="24" t="n">
        <v>153204.05</v>
      </c>
      <c r="J40" s="24" t="n">
        <v>33704.89</v>
      </c>
      <c r="K40" s="24"/>
      <c r="L40" s="25" t="n">
        <f aca="false">SUM(I40+J40+K40)</f>
        <v>186908.94</v>
      </c>
    </row>
    <row r="41" customFormat="false" ht="18" hidden="false" customHeight="true" outlineLevel="0" collapsed="false">
      <c r="B41" s="19" t="n">
        <v>2022261033</v>
      </c>
      <c r="C41" s="20" t="s">
        <v>18</v>
      </c>
      <c r="D41" s="36" t="s">
        <v>87</v>
      </c>
      <c r="E41" s="28" t="s">
        <v>101</v>
      </c>
      <c r="F41" s="29" t="s">
        <v>89</v>
      </c>
      <c r="G41" s="22" t="n">
        <v>224</v>
      </c>
      <c r="H41" s="23" t="n">
        <v>44855</v>
      </c>
      <c r="I41" s="24" t="n">
        <v>17572.04</v>
      </c>
      <c r="J41" s="24" t="n">
        <v>3865.85</v>
      </c>
      <c r="K41" s="40"/>
      <c r="L41" s="25" t="n">
        <f aca="false">SUM(I41+J41+K41)</f>
        <v>21437.89</v>
      </c>
    </row>
    <row r="42" customFormat="false" ht="18" hidden="false" customHeight="true" outlineLevel="0" collapsed="false">
      <c r="B42" s="19"/>
      <c r="C42" s="20" t="s">
        <v>18</v>
      </c>
      <c r="D42" s="36" t="s">
        <v>87</v>
      </c>
      <c r="E42" s="28" t="s">
        <v>102</v>
      </c>
      <c r="F42" s="29" t="s">
        <v>89</v>
      </c>
      <c r="G42" s="22" t="n">
        <v>225</v>
      </c>
      <c r="H42" s="23" t="n">
        <v>44855</v>
      </c>
      <c r="I42" s="24" t="n">
        <v>27251.2</v>
      </c>
      <c r="J42" s="24" t="n">
        <v>5995.26</v>
      </c>
      <c r="K42" s="24"/>
      <c r="L42" s="25" t="n">
        <f aca="false">SUM(I42+J42+K42)</f>
        <v>33246.46</v>
      </c>
    </row>
    <row r="43" customFormat="false" ht="18" hidden="false" customHeight="true" outlineLevel="0" collapsed="false">
      <c r="B43" s="19" t="n">
        <v>2022261051</v>
      </c>
      <c r="C43" s="20" t="s">
        <v>18</v>
      </c>
      <c r="D43" s="36" t="s">
        <v>103</v>
      </c>
      <c r="E43" s="28" t="s">
        <v>104</v>
      </c>
      <c r="F43" s="29" t="s">
        <v>85</v>
      </c>
      <c r="G43" s="22" t="s">
        <v>105</v>
      </c>
      <c r="H43" s="23" t="n">
        <v>44572</v>
      </c>
      <c r="I43" s="24" t="n">
        <v>178692.05</v>
      </c>
      <c r="J43" s="24" t="n">
        <v>39312.25</v>
      </c>
      <c r="K43" s="24"/>
      <c r="L43" s="25" t="n">
        <f aca="false">SUM(I43+J43+K43)</f>
        <v>218004.3</v>
      </c>
    </row>
    <row r="44" customFormat="false" ht="21" hidden="false" customHeight="true" outlineLevel="0" collapsed="false">
      <c r="B44" s="19" t="n">
        <v>2022261052</v>
      </c>
      <c r="C44" s="20" t="s">
        <v>18</v>
      </c>
      <c r="D44" s="20" t="s">
        <v>106</v>
      </c>
      <c r="E44" s="21" t="s">
        <v>107</v>
      </c>
      <c r="F44" s="22" t="s">
        <v>108</v>
      </c>
      <c r="G44" s="22" t="s">
        <v>109</v>
      </c>
      <c r="H44" s="23" t="n">
        <v>44404</v>
      </c>
      <c r="I44" s="24" t="n">
        <v>230720.27</v>
      </c>
      <c r="J44" s="24"/>
      <c r="K44" s="43"/>
      <c r="L44" s="25" t="n">
        <f aca="false">SUM(I44+J44+K44)</f>
        <v>230720.27</v>
      </c>
    </row>
    <row r="45" customFormat="false" ht="18" hidden="false" customHeight="true" outlineLevel="0" collapsed="false">
      <c r="B45" s="19" t="n">
        <v>2022261063</v>
      </c>
      <c r="C45" s="20" t="s">
        <v>18</v>
      </c>
      <c r="D45" s="36" t="s">
        <v>39</v>
      </c>
      <c r="E45" s="21" t="s">
        <v>110</v>
      </c>
      <c r="F45" s="22" t="s">
        <v>41</v>
      </c>
      <c r="G45" s="29" t="n">
        <v>1422209396</v>
      </c>
      <c r="H45" s="37" t="n">
        <v>44880</v>
      </c>
      <c r="I45" s="41" t="n">
        <v>8547.13</v>
      </c>
      <c r="J45" s="41" t="n">
        <v>1880.37</v>
      </c>
      <c r="K45" s="41"/>
      <c r="L45" s="25" t="n">
        <f aca="false">SUM(I45+J45+K45)</f>
        <v>10427.5</v>
      </c>
    </row>
    <row r="46" customFormat="false" ht="18" hidden="false" customHeight="true" outlineLevel="0" collapsed="false">
      <c r="B46" s="19" t="n">
        <v>2022261074</v>
      </c>
      <c r="C46" s="20" t="s">
        <v>18</v>
      </c>
      <c r="D46" s="20" t="s">
        <v>36</v>
      </c>
      <c r="E46" s="21" t="s">
        <v>111</v>
      </c>
      <c r="F46" s="22" t="s">
        <v>96</v>
      </c>
      <c r="G46" s="29" t="n">
        <v>72000003730</v>
      </c>
      <c r="H46" s="37" t="n">
        <v>44881</v>
      </c>
      <c r="I46" s="41" t="n">
        <v>32315.79</v>
      </c>
      <c r="J46" s="41" t="n">
        <v>7109.47</v>
      </c>
      <c r="K46" s="41"/>
      <c r="L46" s="25" t="n">
        <f aca="false">SUM(I46+J46+K46)</f>
        <v>39425.26</v>
      </c>
    </row>
    <row r="47" customFormat="false" ht="24" hidden="false" customHeight="true" outlineLevel="0" collapsed="false">
      <c r="B47" s="19" t="n">
        <v>2022261073</v>
      </c>
      <c r="C47" s="20" t="s">
        <v>18</v>
      </c>
      <c r="D47" s="36" t="s">
        <v>61</v>
      </c>
      <c r="E47" s="44" t="s">
        <v>112</v>
      </c>
      <c r="F47" s="29" t="s">
        <v>38</v>
      </c>
      <c r="G47" s="29" t="s">
        <v>113</v>
      </c>
      <c r="H47" s="37" t="n">
        <v>44882</v>
      </c>
      <c r="I47" s="41" t="n">
        <v>4974.98</v>
      </c>
      <c r="J47" s="41" t="n">
        <v>1094.5</v>
      </c>
      <c r="K47" s="41"/>
      <c r="L47" s="25" t="n">
        <f aca="false">SUM(I47+J47+K47)</f>
        <v>6069.48</v>
      </c>
    </row>
    <row r="48" customFormat="false" ht="18" hidden="false" customHeight="true" outlineLevel="0" collapsed="false">
      <c r="B48" s="19" t="n">
        <v>2022261094</v>
      </c>
      <c r="C48" s="20" t="s">
        <v>18</v>
      </c>
      <c r="D48" s="36" t="s">
        <v>114</v>
      </c>
      <c r="E48" s="28" t="s">
        <v>115</v>
      </c>
      <c r="F48" s="29" t="s">
        <v>116</v>
      </c>
      <c r="G48" s="29" t="s">
        <v>117</v>
      </c>
      <c r="H48" s="37" t="n">
        <v>44879</v>
      </c>
      <c r="I48" s="41" t="n">
        <v>11258</v>
      </c>
      <c r="J48" s="41" t="n">
        <v>1862</v>
      </c>
      <c r="K48" s="41"/>
      <c r="L48" s="25" t="n">
        <f aca="false">SUM(I48+J48+K48)</f>
        <v>13120</v>
      </c>
    </row>
    <row r="49" s="32" customFormat="true" ht="18" hidden="false" customHeight="true" outlineLevel="0" collapsed="false">
      <c r="B49" s="19" t="n">
        <v>2022261106</v>
      </c>
      <c r="C49" s="20" t="s">
        <v>18</v>
      </c>
      <c r="D49" s="20" t="s">
        <v>118</v>
      </c>
      <c r="E49" s="21" t="s">
        <v>119</v>
      </c>
      <c r="F49" s="22" t="s">
        <v>120</v>
      </c>
      <c r="G49" s="22" t="s">
        <v>121</v>
      </c>
      <c r="H49" s="23" t="n">
        <v>44649</v>
      </c>
      <c r="I49" s="24" t="n">
        <v>70120.78</v>
      </c>
      <c r="J49" s="24"/>
      <c r="K49" s="24"/>
      <c r="L49" s="25" t="n">
        <f aca="false">SUM(I49+J49+K49)</f>
        <v>70120.78</v>
      </c>
    </row>
    <row r="50" s="32" customFormat="true" ht="18" hidden="false" customHeight="true" outlineLevel="0" collapsed="false">
      <c r="B50" s="19" t="n">
        <v>2022261122</v>
      </c>
      <c r="C50" s="20" t="s">
        <v>18</v>
      </c>
      <c r="D50" s="20" t="s">
        <v>118</v>
      </c>
      <c r="E50" s="21" t="s">
        <v>122</v>
      </c>
      <c r="F50" s="22" t="s">
        <v>123</v>
      </c>
      <c r="G50" s="22" t="s">
        <v>124</v>
      </c>
      <c r="H50" s="23" t="s">
        <v>125</v>
      </c>
      <c r="I50" s="24" t="n">
        <v>19802.76</v>
      </c>
      <c r="J50" s="24"/>
      <c r="K50" s="24"/>
      <c r="L50" s="25" t="n">
        <f aca="false">SUM(I50+J50+K50)</f>
        <v>19802.76</v>
      </c>
    </row>
    <row r="51" s="32" customFormat="true" ht="18" hidden="false" customHeight="true" outlineLevel="0" collapsed="false">
      <c r="B51" s="19"/>
      <c r="C51" s="20" t="s">
        <v>18</v>
      </c>
      <c r="D51" s="20" t="s">
        <v>118</v>
      </c>
      <c r="E51" s="21" t="s">
        <v>126</v>
      </c>
      <c r="F51" s="22" t="s">
        <v>123</v>
      </c>
      <c r="G51" s="22" t="n">
        <v>9197</v>
      </c>
      <c r="H51" s="23" t="n">
        <v>44333</v>
      </c>
      <c r="I51" s="24" t="n">
        <v>23742.99</v>
      </c>
      <c r="J51" s="24"/>
      <c r="K51" s="24"/>
      <c r="L51" s="25" t="n">
        <f aca="false">SUM(I51+J51+K51)</f>
        <v>23742.99</v>
      </c>
    </row>
    <row r="52" s="32" customFormat="true" ht="18" hidden="false" customHeight="true" outlineLevel="0" collapsed="false">
      <c r="B52" s="19"/>
      <c r="C52" s="20" t="s">
        <v>18</v>
      </c>
      <c r="D52" s="20" t="s">
        <v>118</v>
      </c>
      <c r="E52" s="21" t="s">
        <v>127</v>
      </c>
      <c r="F52" s="22" t="s">
        <v>123</v>
      </c>
      <c r="G52" s="22" t="n">
        <v>5676</v>
      </c>
      <c r="H52" s="23" t="n">
        <v>44649</v>
      </c>
      <c r="I52" s="24" t="n">
        <v>105073.36</v>
      </c>
      <c r="J52" s="24"/>
      <c r="K52" s="24"/>
      <c r="L52" s="25" t="n">
        <f aca="false">SUM(I52+J52+K52)</f>
        <v>105073.36</v>
      </c>
    </row>
    <row r="53" s="32" customFormat="true" ht="18" hidden="false" customHeight="true" outlineLevel="0" collapsed="false">
      <c r="B53" s="19"/>
      <c r="C53" s="20" t="s">
        <v>18</v>
      </c>
      <c r="D53" s="20" t="s">
        <v>118</v>
      </c>
      <c r="E53" s="21" t="s">
        <v>57</v>
      </c>
      <c r="F53" s="22" t="s">
        <v>123</v>
      </c>
      <c r="G53" s="22" t="n">
        <v>4587</v>
      </c>
      <c r="H53" s="23" t="n">
        <v>44586</v>
      </c>
      <c r="I53" s="24" t="n">
        <v>30012</v>
      </c>
      <c r="J53" s="24"/>
      <c r="K53" s="24"/>
      <c r="L53" s="25" t="n">
        <f aca="false">SUM(I53+J53+K53)</f>
        <v>30012</v>
      </c>
    </row>
    <row r="54" s="32" customFormat="true" ht="18" hidden="false" customHeight="true" outlineLevel="0" collapsed="false">
      <c r="B54" s="19" t="n">
        <v>2022261123</v>
      </c>
      <c r="C54" s="20" t="s">
        <v>18</v>
      </c>
      <c r="D54" s="20" t="s">
        <v>118</v>
      </c>
      <c r="E54" s="21" t="s">
        <v>128</v>
      </c>
      <c r="F54" s="22" t="s">
        <v>129</v>
      </c>
      <c r="G54" s="22" t="n">
        <v>5676</v>
      </c>
      <c r="H54" s="23" t="n">
        <v>44649</v>
      </c>
      <c r="I54" s="24" t="n">
        <v>97834.17</v>
      </c>
      <c r="J54" s="24"/>
      <c r="K54" s="24"/>
      <c r="L54" s="25" t="n">
        <f aca="false">SUM(I54+J54+K54)</f>
        <v>97834.17</v>
      </c>
    </row>
    <row r="55" s="32" customFormat="true" ht="18" hidden="false" customHeight="true" outlineLevel="0" collapsed="false">
      <c r="B55" s="19" t="n">
        <v>2022261124</v>
      </c>
      <c r="C55" s="20" t="s">
        <v>18</v>
      </c>
      <c r="D55" s="20" t="s">
        <v>118</v>
      </c>
      <c r="E55" s="21" t="s">
        <v>119</v>
      </c>
      <c r="F55" s="22" t="s">
        <v>120</v>
      </c>
      <c r="G55" s="22" t="s">
        <v>130</v>
      </c>
      <c r="H55" s="23" t="n">
        <v>44319</v>
      </c>
      <c r="I55" s="24" t="n">
        <v>45926.11</v>
      </c>
      <c r="J55" s="24"/>
      <c r="K55" s="24"/>
      <c r="L55" s="25" t="n">
        <f aca="false">SUM(I55+J55+K55)</f>
        <v>45926.11</v>
      </c>
    </row>
    <row r="56" customFormat="false" ht="18" hidden="false" customHeight="true" outlineLevel="0" collapsed="false">
      <c r="B56" s="19" t="n">
        <v>2022261137</v>
      </c>
      <c r="C56" s="20" t="s">
        <v>18</v>
      </c>
      <c r="D56" s="20" t="s">
        <v>131</v>
      </c>
      <c r="E56" s="21" t="s">
        <v>132</v>
      </c>
      <c r="F56" s="22" t="s">
        <v>133</v>
      </c>
      <c r="G56" s="22" t="s">
        <v>134</v>
      </c>
      <c r="H56" s="23" t="n">
        <v>44775</v>
      </c>
      <c r="I56" s="24" t="n">
        <v>800</v>
      </c>
      <c r="J56" s="40"/>
      <c r="K56" s="40"/>
      <c r="L56" s="25" t="n">
        <f aca="false">SUM(I56+J56+K56)</f>
        <v>800</v>
      </c>
    </row>
    <row r="57" customFormat="false" ht="18" hidden="false" customHeight="true" outlineLevel="0" collapsed="false">
      <c r="B57" s="19" t="n">
        <v>2022261137</v>
      </c>
      <c r="C57" s="20" t="s">
        <v>18</v>
      </c>
      <c r="D57" s="20" t="s">
        <v>131</v>
      </c>
      <c r="E57" s="21" t="s">
        <v>135</v>
      </c>
      <c r="F57" s="22" t="s">
        <v>133</v>
      </c>
      <c r="G57" s="22" t="s">
        <v>136</v>
      </c>
      <c r="H57" s="23" t="n">
        <v>44775</v>
      </c>
      <c r="I57" s="24" t="n">
        <v>375</v>
      </c>
      <c r="J57" s="40"/>
      <c r="K57" s="40"/>
      <c r="L57" s="25" t="n">
        <f aca="false">SUM(I57+J57+K57)</f>
        <v>375</v>
      </c>
    </row>
    <row r="58" customFormat="false" ht="18" hidden="false" customHeight="true" outlineLevel="0" collapsed="false">
      <c r="B58" s="19" t="n">
        <v>2022261137</v>
      </c>
      <c r="C58" s="20" t="s">
        <v>18</v>
      </c>
      <c r="D58" s="20" t="s">
        <v>131</v>
      </c>
      <c r="E58" s="21" t="s">
        <v>137</v>
      </c>
      <c r="F58" s="22" t="s">
        <v>133</v>
      </c>
      <c r="G58" s="22" t="s">
        <v>138</v>
      </c>
      <c r="H58" s="23" t="n">
        <v>44775</v>
      </c>
      <c r="I58" s="24" t="n">
        <v>30</v>
      </c>
      <c r="J58" s="40"/>
      <c r="K58" s="40"/>
      <c r="L58" s="25" t="n">
        <f aca="false">SUM(I58+J58+K58)</f>
        <v>30</v>
      </c>
    </row>
    <row r="59" customFormat="false" ht="18" hidden="false" customHeight="true" outlineLevel="0" collapsed="false">
      <c r="B59" s="19" t="n">
        <v>2022261143</v>
      </c>
      <c r="C59" s="20" t="s">
        <v>18</v>
      </c>
      <c r="D59" s="36" t="s">
        <v>72</v>
      </c>
      <c r="E59" s="28" t="s">
        <v>139</v>
      </c>
      <c r="F59" s="29" t="s">
        <v>71</v>
      </c>
      <c r="G59" s="29" t="s">
        <v>140</v>
      </c>
      <c r="H59" s="37" t="n">
        <v>44904</v>
      </c>
      <c r="I59" s="41" t="n">
        <v>615</v>
      </c>
      <c r="J59" s="41" t="n">
        <v>135.3</v>
      </c>
      <c r="K59" s="41"/>
      <c r="L59" s="25" t="n">
        <f aca="false">SUM(I59+J59+K59)</f>
        <v>750.3</v>
      </c>
    </row>
    <row r="60" s="39" customFormat="true" ht="27" hidden="false" customHeight="true" outlineLevel="0" collapsed="false">
      <c r="B60" s="19"/>
      <c r="C60" s="36"/>
      <c r="D60" s="36"/>
      <c r="E60" s="28"/>
      <c r="F60" s="29"/>
      <c r="G60" s="29"/>
      <c r="H60" s="13" t="s">
        <v>5</v>
      </c>
      <c r="I60" s="14" t="n">
        <f aca="false">SUM(I4:I59)</f>
        <v>4054234.6</v>
      </c>
      <c r="J60" s="14" t="n">
        <f aca="false">SUM(J4:J59)</f>
        <v>605078.68</v>
      </c>
      <c r="K60" s="14" t="n">
        <f aca="false">SUM(K4:K59)</f>
        <v>2737.48</v>
      </c>
      <c r="L60" s="14" t="n">
        <f aca="false">SUM(L4:L59)</f>
        <v>4662050.76</v>
      </c>
    </row>
  </sheetData>
  <mergeCells count="1">
    <mergeCell ref="B1:L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40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B1" activeCellId="0" sqref="B1"/>
    </sheetView>
  </sheetViews>
  <sheetFormatPr defaultColWidth="8.734375" defaultRowHeight="12.75" zeroHeight="false" outlineLevelRow="0" outlineLevelCol="0"/>
  <cols>
    <col collapsed="false" customWidth="true" hidden="false" outlineLevel="0" max="1" min="1" style="0" width="2.71"/>
    <col collapsed="false" customWidth="true" hidden="false" outlineLevel="0" max="2" min="2" style="15" width="15.72"/>
    <col collapsed="false" customWidth="true" hidden="false" outlineLevel="0" max="3" min="3" style="1" width="15.58"/>
    <col collapsed="false" customWidth="true" hidden="false" outlineLevel="0" max="4" min="4" style="1" width="57.85"/>
    <col collapsed="false" customWidth="true" hidden="false" outlineLevel="0" max="5" min="5" style="0" width="171.29"/>
    <col collapsed="false" customWidth="true" hidden="false" outlineLevel="0" max="6" min="6" style="1" width="23"/>
    <col collapsed="false" customWidth="true" hidden="false" outlineLevel="0" max="7" min="7" style="1" width="19.71"/>
    <col collapsed="false" customWidth="true" hidden="false" outlineLevel="0" max="8" min="8" style="1" width="13.71"/>
    <col collapsed="false" customWidth="true" hidden="false" outlineLevel="0" max="9" min="9" style="2" width="22.71"/>
  </cols>
  <sheetData>
    <row r="1" customFormat="false" ht="27" hidden="false" customHeight="true" outlineLevel="0" collapsed="false">
      <c r="A1" s="3"/>
      <c r="B1" s="4" t="s">
        <v>141</v>
      </c>
      <c r="C1" s="4"/>
      <c r="D1" s="4"/>
      <c r="E1" s="4"/>
      <c r="F1" s="4"/>
      <c r="G1" s="4"/>
      <c r="H1" s="4"/>
      <c r="I1" s="4"/>
    </row>
    <row r="2" customFormat="false" ht="3" hidden="true" customHeight="true" outlineLevel="0" collapsed="false">
      <c r="B2" s="5"/>
      <c r="C2" s="5"/>
      <c r="D2" s="5"/>
      <c r="E2" s="5"/>
      <c r="F2" s="5"/>
      <c r="G2" s="5"/>
      <c r="H2" s="5"/>
      <c r="I2" s="5"/>
    </row>
    <row r="3" s="6" customFormat="true" ht="45" hidden="false" customHeight="true" outlineLevel="0" collapsed="false">
      <c r="B3" s="16" t="s">
        <v>11</v>
      </c>
      <c r="C3" s="17" t="s">
        <v>12</v>
      </c>
      <c r="D3" s="17" t="s">
        <v>13</v>
      </c>
      <c r="E3" s="17" t="s">
        <v>14</v>
      </c>
      <c r="F3" s="16" t="s">
        <v>15</v>
      </c>
      <c r="G3" s="17" t="s">
        <v>16</v>
      </c>
      <c r="H3" s="17" t="s">
        <v>17</v>
      </c>
      <c r="I3" s="18" t="s">
        <v>2</v>
      </c>
    </row>
    <row r="4" s="32" customFormat="true" ht="24.75" hidden="false" customHeight="true" outlineLevel="0" collapsed="false">
      <c r="B4" s="19"/>
      <c r="C4" s="20" t="s">
        <v>142</v>
      </c>
      <c r="D4" s="20" t="s">
        <v>143</v>
      </c>
      <c r="E4" s="42" t="s">
        <v>144</v>
      </c>
      <c r="F4" s="22"/>
      <c r="G4" s="22"/>
      <c r="H4" s="23"/>
      <c r="I4" s="24" t="n">
        <v>903092.47</v>
      </c>
    </row>
    <row r="5" s="32" customFormat="true" ht="24.75" hidden="false" customHeight="true" outlineLevel="0" collapsed="false">
      <c r="B5" s="19"/>
      <c r="C5" s="20" t="s">
        <v>145</v>
      </c>
      <c r="D5" s="20" t="s">
        <v>143</v>
      </c>
      <c r="E5" s="42" t="s">
        <v>144</v>
      </c>
      <c r="F5" s="22"/>
      <c r="G5" s="22"/>
      <c r="H5" s="23"/>
      <c r="I5" s="24" t="n">
        <v>596907.53</v>
      </c>
    </row>
    <row r="6" s="32" customFormat="true" ht="24.75" hidden="false" customHeight="true" outlineLevel="0" collapsed="false">
      <c r="B6" s="19"/>
      <c r="C6" s="20" t="s">
        <v>142</v>
      </c>
      <c r="D6" s="20" t="s">
        <v>146</v>
      </c>
      <c r="E6" s="42" t="s">
        <v>144</v>
      </c>
      <c r="F6" s="22"/>
      <c r="G6" s="22"/>
      <c r="H6" s="23"/>
      <c r="I6" s="24" t="n">
        <v>11811339.06</v>
      </c>
    </row>
    <row r="7" s="32" customFormat="true" ht="24.75" hidden="false" customHeight="true" outlineLevel="0" collapsed="false">
      <c r="B7" s="19"/>
      <c r="C7" s="20" t="s">
        <v>145</v>
      </c>
      <c r="D7" s="20" t="s">
        <v>146</v>
      </c>
      <c r="E7" s="42" t="s">
        <v>144</v>
      </c>
      <c r="F7" s="22"/>
      <c r="G7" s="22"/>
      <c r="H7" s="23"/>
      <c r="I7" s="24" t="n">
        <v>2188660.95</v>
      </c>
    </row>
    <row r="8" s="32" customFormat="true" ht="24.75" hidden="false" customHeight="true" outlineLevel="0" collapsed="false">
      <c r="B8" s="19"/>
      <c r="C8" s="20" t="s">
        <v>142</v>
      </c>
      <c r="D8" s="20" t="s">
        <v>147</v>
      </c>
      <c r="E8" s="42" t="s">
        <v>144</v>
      </c>
      <c r="F8" s="22"/>
      <c r="G8" s="22"/>
      <c r="H8" s="23"/>
      <c r="I8" s="24" t="n">
        <v>2602061.65</v>
      </c>
    </row>
    <row r="9" s="32" customFormat="true" ht="24.75" hidden="false" customHeight="true" outlineLevel="0" collapsed="false">
      <c r="B9" s="19"/>
      <c r="C9" s="20" t="s">
        <v>145</v>
      </c>
      <c r="D9" s="20" t="s">
        <v>147</v>
      </c>
      <c r="E9" s="42" t="s">
        <v>144</v>
      </c>
      <c r="F9" s="22"/>
      <c r="G9" s="22"/>
      <c r="H9" s="23"/>
      <c r="I9" s="24" t="n">
        <v>397938.36</v>
      </c>
    </row>
    <row r="10" customFormat="false" ht="34.5" hidden="false" customHeight="true" outlineLevel="0" collapsed="false">
      <c r="B10" s="19" t="n">
        <v>2022260714</v>
      </c>
      <c r="C10" s="20" t="s">
        <v>142</v>
      </c>
      <c r="D10" s="20" t="s">
        <v>106</v>
      </c>
      <c r="E10" s="21" t="s">
        <v>148</v>
      </c>
      <c r="F10" s="34" t="s">
        <v>149</v>
      </c>
      <c r="G10" s="22" t="n">
        <v>20461</v>
      </c>
      <c r="H10" s="23" t="n">
        <v>44550</v>
      </c>
      <c r="I10" s="24" t="n">
        <v>34641.24</v>
      </c>
    </row>
    <row r="11" s="12" customFormat="true" ht="33" hidden="false" customHeight="true" outlineLevel="0" collapsed="false">
      <c r="B11" s="19" t="n">
        <v>2022260716</v>
      </c>
      <c r="C11" s="20" t="s">
        <v>145</v>
      </c>
      <c r="D11" s="20" t="s">
        <v>106</v>
      </c>
      <c r="E11" s="21" t="s">
        <v>148</v>
      </c>
      <c r="F11" s="34" t="s">
        <v>149</v>
      </c>
      <c r="G11" s="22" t="n">
        <v>20461</v>
      </c>
      <c r="H11" s="23" t="n">
        <v>44550</v>
      </c>
      <c r="I11" s="24" t="n">
        <v>22896.46</v>
      </c>
    </row>
    <row r="12" s="12" customFormat="true" ht="21" hidden="false" customHeight="true" outlineLevel="0" collapsed="false">
      <c r="B12" s="19" t="n">
        <v>2022260717</v>
      </c>
      <c r="C12" s="20" t="s">
        <v>142</v>
      </c>
      <c r="D12" s="20" t="s">
        <v>106</v>
      </c>
      <c r="E12" s="21" t="s">
        <v>148</v>
      </c>
      <c r="F12" s="34" t="s">
        <v>149</v>
      </c>
      <c r="G12" s="22" t="n">
        <v>20800</v>
      </c>
      <c r="H12" s="23" t="n">
        <v>44559</v>
      </c>
      <c r="I12" s="24" t="n">
        <v>37493.36</v>
      </c>
    </row>
    <row r="13" customFormat="false" ht="21" hidden="false" customHeight="true" outlineLevel="0" collapsed="false">
      <c r="B13" s="19" t="n">
        <v>2022260719</v>
      </c>
      <c r="C13" s="20" t="s">
        <v>145</v>
      </c>
      <c r="D13" s="20" t="s">
        <v>106</v>
      </c>
      <c r="E13" s="21" t="s">
        <v>148</v>
      </c>
      <c r="F13" s="34" t="s">
        <v>149</v>
      </c>
      <c r="G13" s="22" t="n">
        <v>20800</v>
      </c>
      <c r="H13" s="23" t="n">
        <v>44559</v>
      </c>
      <c r="I13" s="24" t="n">
        <v>24781.59</v>
      </c>
    </row>
    <row r="14" s="32" customFormat="true" ht="21" hidden="false" customHeight="true" outlineLevel="0" collapsed="false">
      <c r="B14" s="19" t="n">
        <v>2022260721</v>
      </c>
      <c r="C14" s="20" t="s">
        <v>142</v>
      </c>
      <c r="D14" s="20" t="s">
        <v>106</v>
      </c>
      <c r="E14" s="21" t="s">
        <v>148</v>
      </c>
      <c r="F14" s="34" t="s">
        <v>149</v>
      </c>
      <c r="G14" s="22" t="n">
        <v>20808</v>
      </c>
      <c r="H14" s="23" t="n">
        <v>44559</v>
      </c>
      <c r="I14" s="24" t="n">
        <v>43932.05</v>
      </c>
    </row>
    <row r="15" customFormat="false" ht="21" hidden="false" customHeight="true" outlineLevel="0" collapsed="false">
      <c r="B15" s="19" t="n">
        <v>2022260723</v>
      </c>
      <c r="C15" s="20" t="s">
        <v>145</v>
      </c>
      <c r="D15" s="20" t="s">
        <v>106</v>
      </c>
      <c r="E15" s="21" t="s">
        <v>148</v>
      </c>
      <c r="F15" s="34" t="s">
        <v>149</v>
      </c>
      <c r="G15" s="22" t="n">
        <v>20808</v>
      </c>
      <c r="H15" s="23" t="n">
        <v>44559</v>
      </c>
      <c r="I15" s="24" t="n">
        <v>29037.3</v>
      </c>
    </row>
    <row r="16" customFormat="false" ht="30" hidden="false" customHeight="true" outlineLevel="0" collapsed="false">
      <c r="B16" s="19" t="n">
        <v>2022260724</v>
      </c>
      <c r="C16" s="20" t="s">
        <v>142</v>
      </c>
      <c r="D16" s="20" t="s">
        <v>106</v>
      </c>
      <c r="E16" s="21" t="s">
        <v>148</v>
      </c>
      <c r="F16" s="34" t="s">
        <v>149</v>
      </c>
      <c r="G16" s="22" t="n">
        <v>20842</v>
      </c>
      <c r="H16" s="23" t="n">
        <v>44560</v>
      </c>
      <c r="I16" s="24" t="n">
        <v>73969.62</v>
      </c>
    </row>
    <row r="17" customFormat="false" ht="18" hidden="false" customHeight="true" outlineLevel="0" collapsed="false">
      <c r="B17" s="19" t="n">
        <v>2022260725</v>
      </c>
      <c r="C17" s="20" t="s">
        <v>145</v>
      </c>
      <c r="D17" s="20" t="s">
        <v>106</v>
      </c>
      <c r="E17" s="21" t="s">
        <v>148</v>
      </c>
      <c r="F17" s="34" t="s">
        <v>149</v>
      </c>
      <c r="G17" s="22" t="n">
        <v>20842</v>
      </c>
      <c r="H17" s="23" t="n">
        <v>44560</v>
      </c>
      <c r="I17" s="24" t="n">
        <v>48890.93</v>
      </c>
    </row>
    <row r="18" customFormat="false" ht="18" hidden="false" customHeight="true" outlineLevel="0" collapsed="false">
      <c r="B18" s="19" t="n">
        <v>2022260726</v>
      </c>
      <c r="C18" s="20" t="s">
        <v>142</v>
      </c>
      <c r="D18" s="20" t="s">
        <v>106</v>
      </c>
      <c r="E18" s="21" t="s">
        <v>148</v>
      </c>
      <c r="F18" s="34" t="s">
        <v>149</v>
      </c>
      <c r="G18" s="22" t="n">
        <v>478</v>
      </c>
      <c r="H18" s="23" t="n">
        <v>44580</v>
      </c>
      <c r="I18" s="24" t="n">
        <v>57409.29</v>
      </c>
    </row>
    <row r="19" customFormat="false" ht="18" hidden="false" customHeight="true" outlineLevel="0" collapsed="false">
      <c r="B19" s="19" t="n">
        <v>2022260727</v>
      </c>
      <c r="C19" s="20" t="s">
        <v>145</v>
      </c>
      <c r="D19" s="20" t="s">
        <v>106</v>
      </c>
      <c r="E19" s="21" t="s">
        <v>148</v>
      </c>
      <c r="F19" s="34" t="s">
        <v>149</v>
      </c>
      <c r="G19" s="22" t="n">
        <v>478</v>
      </c>
      <c r="H19" s="23" t="n">
        <v>44580</v>
      </c>
      <c r="I19" s="24" t="n">
        <v>37945.21</v>
      </c>
    </row>
    <row r="20" customFormat="false" ht="36.75" hidden="false" customHeight="true" outlineLevel="0" collapsed="false">
      <c r="B20" s="19" t="n">
        <v>2022260729</v>
      </c>
      <c r="C20" s="20" t="s">
        <v>142</v>
      </c>
      <c r="D20" s="20" t="s">
        <v>150</v>
      </c>
      <c r="E20" s="42" t="s">
        <v>151</v>
      </c>
      <c r="F20" s="29" t="s">
        <v>152</v>
      </c>
      <c r="G20" s="22" t="n">
        <v>7</v>
      </c>
      <c r="H20" s="23" t="n">
        <v>44704</v>
      </c>
      <c r="I20" s="24" t="n">
        <v>10427.48</v>
      </c>
    </row>
    <row r="21" customFormat="false" ht="40.5" hidden="false" customHeight="true" outlineLevel="0" collapsed="false">
      <c r="B21" s="19" t="n">
        <v>2022260732</v>
      </c>
      <c r="C21" s="20" t="s">
        <v>145</v>
      </c>
      <c r="D21" s="20" t="s">
        <v>150</v>
      </c>
      <c r="E21" s="42" t="s">
        <v>151</v>
      </c>
      <c r="F21" s="29" t="s">
        <v>152</v>
      </c>
      <c r="G21" s="22" t="n">
        <v>7</v>
      </c>
      <c r="H21" s="23" t="n">
        <v>44704</v>
      </c>
      <c r="I21" s="24" t="n">
        <v>6951.65</v>
      </c>
    </row>
    <row r="22" customFormat="false" ht="21" hidden="false" customHeight="true" outlineLevel="0" collapsed="false">
      <c r="B22" s="19" t="n">
        <v>2022260735</v>
      </c>
      <c r="C22" s="20" t="s">
        <v>142</v>
      </c>
      <c r="D22" s="36" t="s">
        <v>153</v>
      </c>
      <c r="E22" s="28" t="s">
        <v>154</v>
      </c>
      <c r="F22" s="29" t="s">
        <v>152</v>
      </c>
      <c r="G22" s="29" t="n">
        <v>2</v>
      </c>
      <c r="H22" s="37" t="n">
        <v>44727</v>
      </c>
      <c r="I22" s="41" t="n">
        <v>9916.69</v>
      </c>
    </row>
    <row r="23" customFormat="false" ht="21" hidden="false" customHeight="true" outlineLevel="0" collapsed="false">
      <c r="B23" s="19" t="n">
        <v>2022260736</v>
      </c>
      <c r="C23" s="20" t="s">
        <v>145</v>
      </c>
      <c r="D23" s="36" t="s">
        <v>153</v>
      </c>
      <c r="E23" s="28" t="s">
        <v>154</v>
      </c>
      <c r="F23" s="29" t="s">
        <v>152</v>
      </c>
      <c r="G23" s="29" t="n">
        <v>2</v>
      </c>
      <c r="H23" s="37" t="n">
        <v>44727</v>
      </c>
      <c r="I23" s="41" t="n">
        <v>6611.12</v>
      </c>
    </row>
    <row r="24" s="45" customFormat="true" ht="21" hidden="false" customHeight="true" outlineLevel="0" collapsed="false">
      <c r="B24" s="19" t="n">
        <v>2022260756</v>
      </c>
      <c r="C24" s="20" t="s">
        <v>142</v>
      </c>
      <c r="D24" s="20" t="s">
        <v>155</v>
      </c>
      <c r="E24" s="28" t="s">
        <v>156</v>
      </c>
      <c r="F24" s="29" t="s">
        <v>152</v>
      </c>
      <c r="G24" s="22" t="s">
        <v>157</v>
      </c>
      <c r="H24" s="23" t="n">
        <v>44641</v>
      </c>
      <c r="I24" s="24" t="n">
        <v>14216.72</v>
      </c>
    </row>
    <row r="25" s="45" customFormat="true" ht="18" hidden="false" customHeight="true" outlineLevel="0" collapsed="false">
      <c r="B25" s="19" t="n">
        <v>2022260757</v>
      </c>
      <c r="C25" s="20" t="s">
        <v>145</v>
      </c>
      <c r="D25" s="20" t="s">
        <v>155</v>
      </c>
      <c r="E25" s="28" t="s">
        <v>156</v>
      </c>
      <c r="F25" s="29" t="s">
        <v>152</v>
      </c>
      <c r="G25" s="22" t="s">
        <v>157</v>
      </c>
      <c r="H25" s="23" t="n">
        <v>44641</v>
      </c>
      <c r="I25" s="24" t="n">
        <v>9477.82</v>
      </c>
    </row>
    <row r="26" s="45" customFormat="true" ht="18" hidden="false" customHeight="true" outlineLevel="0" collapsed="false">
      <c r="B26" s="19" t="n">
        <v>2022260849</v>
      </c>
      <c r="C26" s="20" t="s">
        <v>142</v>
      </c>
      <c r="D26" s="20" t="s">
        <v>158</v>
      </c>
      <c r="E26" s="21" t="s">
        <v>159</v>
      </c>
      <c r="F26" s="22" t="s">
        <v>160</v>
      </c>
      <c r="G26" s="22" t="n">
        <v>7510</v>
      </c>
      <c r="H26" s="23" t="n">
        <v>44721</v>
      </c>
      <c r="I26" s="24" t="n">
        <v>3010308.23</v>
      </c>
    </row>
    <row r="27" s="45" customFormat="true" ht="18" hidden="false" customHeight="true" outlineLevel="0" collapsed="false">
      <c r="B27" s="19" t="n">
        <v>2022260850</v>
      </c>
      <c r="C27" s="20" t="s">
        <v>145</v>
      </c>
      <c r="D27" s="20" t="s">
        <v>158</v>
      </c>
      <c r="E27" s="21" t="s">
        <v>159</v>
      </c>
      <c r="F27" s="22" t="s">
        <v>160</v>
      </c>
      <c r="G27" s="22" t="n">
        <v>7510</v>
      </c>
      <c r="H27" s="23" t="n">
        <v>44721</v>
      </c>
      <c r="I27" s="24" t="n">
        <v>1989691.77</v>
      </c>
    </row>
    <row r="28" s="39" customFormat="true" ht="21" hidden="false" customHeight="true" outlineLevel="0" collapsed="false">
      <c r="B28" s="19"/>
      <c r="C28" s="20" t="s">
        <v>142</v>
      </c>
      <c r="D28" s="20" t="s">
        <v>161</v>
      </c>
      <c r="E28" s="42" t="s">
        <v>144</v>
      </c>
      <c r="F28" s="22"/>
      <c r="G28" s="22" t="s">
        <v>162</v>
      </c>
      <c r="H28" s="23" t="n">
        <v>44777</v>
      </c>
      <c r="I28" s="24" t="n">
        <v>1621958.57</v>
      </c>
    </row>
    <row r="29" s="32" customFormat="true" ht="30" hidden="false" customHeight="true" outlineLevel="0" collapsed="false">
      <c r="B29" s="19"/>
      <c r="C29" s="20" t="s">
        <v>145</v>
      </c>
      <c r="D29" s="20" t="s">
        <v>161</v>
      </c>
      <c r="E29" s="42" t="s">
        <v>144</v>
      </c>
      <c r="F29" s="22"/>
      <c r="G29" s="22" t="s">
        <v>162</v>
      </c>
      <c r="H29" s="23" t="n">
        <v>44777</v>
      </c>
      <c r="I29" s="24" t="n">
        <v>378041.44</v>
      </c>
    </row>
    <row r="30" s="32" customFormat="true" ht="21" hidden="false" customHeight="true" outlineLevel="0" collapsed="false">
      <c r="B30" s="19"/>
      <c r="C30" s="20" t="s">
        <v>142</v>
      </c>
      <c r="D30" s="20" t="s">
        <v>163</v>
      </c>
      <c r="E30" s="21" t="s">
        <v>164</v>
      </c>
      <c r="F30" s="22"/>
      <c r="G30" s="22" t="s">
        <v>165</v>
      </c>
      <c r="H30" s="23" t="n">
        <v>44882</v>
      </c>
      <c r="I30" s="24" t="n">
        <v>54185.55</v>
      </c>
    </row>
    <row r="31" s="32" customFormat="true" ht="21" hidden="false" customHeight="true" outlineLevel="0" collapsed="false">
      <c r="B31" s="19"/>
      <c r="C31" s="20" t="s">
        <v>145</v>
      </c>
      <c r="D31" s="20" t="s">
        <v>163</v>
      </c>
      <c r="E31" s="21" t="s">
        <v>164</v>
      </c>
      <c r="F31" s="22"/>
      <c r="G31" s="22" t="s">
        <v>165</v>
      </c>
      <c r="H31" s="23" t="n">
        <v>44882</v>
      </c>
      <c r="I31" s="24" t="n">
        <v>35814.45</v>
      </c>
    </row>
    <row r="32" s="32" customFormat="true" ht="18" hidden="false" customHeight="true" outlineLevel="0" collapsed="false">
      <c r="B32" s="19"/>
      <c r="C32" s="20" t="s">
        <v>142</v>
      </c>
      <c r="D32" s="20" t="s">
        <v>143</v>
      </c>
      <c r="E32" s="21" t="s">
        <v>166</v>
      </c>
      <c r="F32" s="22"/>
      <c r="G32" s="22" t="s">
        <v>167</v>
      </c>
      <c r="H32" s="23"/>
      <c r="I32" s="24" t="n">
        <v>2896601.15</v>
      </c>
    </row>
    <row r="33" s="32" customFormat="true" ht="18" hidden="false" customHeight="true" outlineLevel="0" collapsed="false">
      <c r="B33" s="19"/>
      <c r="C33" s="20" t="s">
        <v>145</v>
      </c>
      <c r="D33" s="20" t="s">
        <v>143</v>
      </c>
      <c r="E33" s="21" t="s">
        <v>166</v>
      </c>
      <c r="F33" s="22"/>
      <c r="G33" s="22" t="s">
        <v>167</v>
      </c>
      <c r="H33" s="23"/>
      <c r="I33" s="24" t="n">
        <v>1914536</v>
      </c>
    </row>
    <row r="34" s="32" customFormat="true" ht="18" hidden="false" customHeight="true" outlineLevel="0" collapsed="false">
      <c r="B34" s="19"/>
      <c r="C34" s="20" t="s">
        <v>142</v>
      </c>
      <c r="D34" s="20" t="s">
        <v>168</v>
      </c>
      <c r="E34" s="21" t="s">
        <v>166</v>
      </c>
      <c r="F34" s="22"/>
      <c r="G34" s="22" t="s">
        <v>167</v>
      </c>
      <c r="H34" s="23"/>
      <c r="I34" s="24" t="n">
        <v>8428863.06</v>
      </c>
    </row>
    <row r="35" s="32" customFormat="true" ht="18" hidden="false" customHeight="true" outlineLevel="0" collapsed="false">
      <c r="B35" s="19"/>
      <c r="C35" s="20" t="s">
        <v>145</v>
      </c>
      <c r="D35" s="20" t="s">
        <v>168</v>
      </c>
      <c r="E35" s="21" t="s">
        <v>166</v>
      </c>
      <c r="F35" s="22"/>
      <c r="G35" s="22" t="s">
        <v>167</v>
      </c>
      <c r="H35" s="23"/>
      <c r="I35" s="24" t="n">
        <v>5571136.96</v>
      </c>
    </row>
    <row r="36" s="32" customFormat="true" ht="18" hidden="false" customHeight="true" outlineLevel="0" collapsed="false">
      <c r="B36" s="19"/>
      <c r="C36" s="20" t="s">
        <v>142</v>
      </c>
      <c r="D36" s="20" t="s">
        <v>147</v>
      </c>
      <c r="E36" s="21" t="s">
        <v>166</v>
      </c>
      <c r="F36" s="22"/>
      <c r="G36" s="22" t="s">
        <v>167</v>
      </c>
      <c r="H36" s="23"/>
      <c r="I36" s="24" t="n">
        <v>602062</v>
      </c>
    </row>
    <row r="37" s="32" customFormat="true" ht="18" hidden="false" customHeight="true" outlineLevel="0" collapsed="false">
      <c r="B37" s="19"/>
      <c r="C37" s="20" t="s">
        <v>145</v>
      </c>
      <c r="D37" s="20" t="s">
        <v>147</v>
      </c>
      <c r="E37" s="21" t="s">
        <v>166</v>
      </c>
      <c r="F37" s="22"/>
      <c r="G37" s="22" t="s">
        <v>167</v>
      </c>
      <c r="H37" s="23"/>
      <c r="I37" s="24" t="n">
        <v>397938</v>
      </c>
    </row>
    <row r="38" s="32" customFormat="true" ht="18" hidden="false" customHeight="true" outlineLevel="0" collapsed="false">
      <c r="B38" s="19"/>
      <c r="C38" s="20" t="s">
        <v>142</v>
      </c>
      <c r="D38" s="20" t="s">
        <v>163</v>
      </c>
      <c r="E38" s="21" t="s">
        <v>166</v>
      </c>
      <c r="F38" s="22"/>
      <c r="G38" s="22" t="s">
        <v>167</v>
      </c>
      <c r="H38" s="23"/>
      <c r="I38" s="24" t="n">
        <v>36123.7</v>
      </c>
    </row>
    <row r="39" s="32" customFormat="true" ht="18" hidden="false" customHeight="true" outlineLevel="0" collapsed="false">
      <c r="B39" s="19"/>
      <c r="C39" s="20" t="s">
        <v>145</v>
      </c>
      <c r="D39" s="20" t="s">
        <v>163</v>
      </c>
      <c r="E39" s="21" t="s">
        <v>166</v>
      </c>
      <c r="F39" s="22"/>
      <c r="G39" s="22" t="s">
        <v>167</v>
      </c>
      <c r="H39" s="23"/>
      <c r="I39" s="24" t="n">
        <v>23876.3</v>
      </c>
    </row>
    <row r="40" s="39" customFormat="true" ht="27" hidden="false" customHeight="true" outlineLevel="0" collapsed="false">
      <c r="B40" s="19"/>
      <c r="C40" s="36"/>
      <c r="D40" s="36"/>
      <c r="E40" s="28"/>
      <c r="F40" s="29"/>
      <c r="G40" s="29"/>
      <c r="H40" s="13" t="s">
        <v>5</v>
      </c>
      <c r="I40" s="14" t="n">
        <f aca="false">SUM(I4:I39)</f>
        <v>45929735.73</v>
      </c>
    </row>
  </sheetData>
  <mergeCells count="1">
    <mergeCell ref="B1:I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734375" defaultRowHeight="12.75" zeroHeight="false" outlineLevelRow="0" outlineLevelCol="0"/>
  <cols>
    <col collapsed="false" customWidth="true" hidden="false" outlineLevel="0" max="1" min="1" style="0" width="2.71"/>
    <col collapsed="false" customWidth="true" hidden="false" outlineLevel="0" max="2" min="2" style="15" width="15.72"/>
    <col collapsed="false" customWidth="true" hidden="false" outlineLevel="0" max="3" min="3" style="0" width="55"/>
    <col collapsed="false" customWidth="true" hidden="false" outlineLevel="0" max="4" min="4" style="1" width="29.43"/>
    <col collapsed="false" customWidth="true" hidden="false" outlineLevel="0" max="5" min="5" style="0" width="115.57"/>
    <col collapsed="false" customWidth="true" hidden="false" outlineLevel="0" max="6" min="6" style="1" width="31.29"/>
    <col collapsed="false" customWidth="true" hidden="false" outlineLevel="0" max="7" min="7" style="1" width="27.01"/>
    <col collapsed="false" customWidth="true" hidden="false" outlineLevel="0" max="8" min="8" style="1" width="23.57"/>
    <col collapsed="false" customWidth="true" hidden="false" outlineLevel="0" max="9" min="9" style="2" width="22.71"/>
    <col collapsed="false" customWidth="true" hidden="false" outlineLevel="0" max="10" min="10" style="2" width="18.71"/>
    <col collapsed="false" customWidth="true" hidden="false" outlineLevel="0" max="11" min="11" style="2" width="15.72"/>
    <col collapsed="false" customWidth="true" hidden="false" outlineLevel="0" max="12" min="12" style="1" width="21.71"/>
  </cols>
  <sheetData>
    <row r="1" customFormat="false" ht="27" hidden="false" customHeight="true" outlineLevel="0" collapsed="false">
      <c r="A1" s="3"/>
      <c r="B1" s="4" t="s">
        <v>169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customFormat="false" ht="3" hidden="true" customHeight="true" outlineLevel="0" collapsed="false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6" customFormat="true" ht="45" hidden="false" customHeight="true" outlineLevel="0" collapsed="false">
      <c r="B3" s="16" t="s">
        <v>11</v>
      </c>
      <c r="C3" s="17" t="s">
        <v>12</v>
      </c>
      <c r="D3" s="17" t="s">
        <v>13</v>
      </c>
      <c r="E3" s="17" t="s">
        <v>14</v>
      </c>
      <c r="F3" s="16" t="s">
        <v>15</v>
      </c>
      <c r="G3" s="17" t="s">
        <v>16</v>
      </c>
      <c r="H3" s="17" t="s">
        <v>17</v>
      </c>
      <c r="I3" s="18" t="s">
        <v>2</v>
      </c>
      <c r="J3" s="18" t="s">
        <v>3</v>
      </c>
      <c r="K3" s="18" t="s">
        <v>4</v>
      </c>
      <c r="L3" s="17" t="s">
        <v>5</v>
      </c>
    </row>
    <row r="4" customFormat="false" ht="18" hidden="false" customHeight="true" outlineLevel="0" collapsed="false">
      <c r="B4" s="19" t="n">
        <v>2022260662</v>
      </c>
      <c r="C4" s="46" t="s">
        <v>170</v>
      </c>
      <c r="D4" s="20" t="s">
        <v>171</v>
      </c>
      <c r="E4" s="21" t="s">
        <v>172</v>
      </c>
      <c r="F4" s="22" t="s">
        <v>173</v>
      </c>
      <c r="G4" s="47" t="s">
        <v>174</v>
      </c>
      <c r="H4" s="23" t="n">
        <v>44727</v>
      </c>
      <c r="I4" s="24" t="n">
        <v>226931</v>
      </c>
      <c r="J4" s="24"/>
      <c r="K4" s="24"/>
      <c r="L4" s="25" t="n">
        <f aca="false">SUM(I4+J4+K4)</f>
        <v>226931</v>
      </c>
    </row>
    <row r="5" customFormat="false" ht="18" hidden="false" customHeight="true" outlineLevel="0" collapsed="false">
      <c r="B5" s="19" t="n">
        <v>2022260972</v>
      </c>
      <c r="C5" s="46" t="s">
        <v>175</v>
      </c>
      <c r="D5" s="20" t="s">
        <v>176</v>
      </c>
      <c r="E5" s="21" t="s">
        <v>177</v>
      </c>
      <c r="F5" s="22" t="s">
        <v>178</v>
      </c>
      <c r="G5" s="22" t="s">
        <v>179</v>
      </c>
      <c r="H5" s="23" t="n">
        <v>44832</v>
      </c>
      <c r="I5" s="24" t="n">
        <v>1104</v>
      </c>
      <c r="J5" s="48"/>
      <c r="K5" s="48"/>
      <c r="L5" s="25" t="n">
        <f aca="false">SUM(I5+J5+K5)</f>
        <v>1104</v>
      </c>
    </row>
    <row r="6" customFormat="false" ht="18" hidden="false" customHeight="true" outlineLevel="0" collapsed="false">
      <c r="B6" s="35"/>
      <c r="C6" s="46" t="s">
        <v>180</v>
      </c>
      <c r="D6" s="20" t="s">
        <v>176</v>
      </c>
      <c r="E6" s="21" t="s">
        <v>177</v>
      </c>
      <c r="F6" s="22" t="s">
        <v>178</v>
      </c>
      <c r="G6" s="22" t="s">
        <v>181</v>
      </c>
      <c r="H6" s="23" t="n">
        <v>44834</v>
      </c>
      <c r="I6" s="24" t="n">
        <v>2374.68</v>
      </c>
      <c r="J6" s="24"/>
      <c r="K6" s="24"/>
      <c r="L6" s="25" t="n">
        <f aca="false">SUM(I6+J6+K6)</f>
        <v>2374.68</v>
      </c>
    </row>
    <row r="7" customFormat="false" ht="38.25" hidden="false" customHeight="true" outlineLevel="0" collapsed="false">
      <c r="B7" s="19" t="n">
        <v>2022261009</v>
      </c>
      <c r="C7" s="46" t="s">
        <v>175</v>
      </c>
      <c r="D7" s="20" t="s">
        <v>182</v>
      </c>
      <c r="E7" s="21" t="s">
        <v>183</v>
      </c>
      <c r="F7" s="22" t="s">
        <v>184</v>
      </c>
      <c r="G7" s="34" t="s">
        <v>185</v>
      </c>
      <c r="H7" s="23" t="n">
        <v>44854</v>
      </c>
      <c r="I7" s="24" t="n">
        <v>3460.99</v>
      </c>
      <c r="J7" s="24" t="n">
        <v>1.65</v>
      </c>
      <c r="K7" s="40"/>
      <c r="L7" s="25" t="n">
        <f aca="false">SUM(I7+J7+K7)</f>
        <v>3462.64</v>
      </c>
    </row>
    <row r="8" customFormat="false" ht="18" hidden="false" customHeight="true" outlineLevel="0" collapsed="false">
      <c r="B8" s="19" t="n">
        <v>2022261061</v>
      </c>
      <c r="C8" s="46" t="s">
        <v>175</v>
      </c>
      <c r="D8" s="20" t="s">
        <v>186</v>
      </c>
      <c r="E8" s="21" t="s">
        <v>187</v>
      </c>
      <c r="F8" s="22" t="s">
        <v>188</v>
      </c>
      <c r="G8" s="22" t="n">
        <v>15359</v>
      </c>
      <c r="H8" s="23" t="n">
        <v>44875</v>
      </c>
      <c r="I8" s="24" t="n">
        <v>1735</v>
      </c>
      <c r="J8" s="24"/>
      <c r="K8" s="24"/>
      <c r="L8" s="25" t="n">
        <f aca="false">SUM(I8+J8+K8)</f>
        <v>1735</v>
      </c>
    </row>
    <row r="9" customFormat="false" ht="18" hidden="false" customHeight="true" outlineLevel="0" collapsed="false">
      <c r="B9" s="19" t="n">
        <v>2022261095</v>
      </c>
      <c r="C9" s="46" t="s">
        <v>175</v>
      </c>
      <c r="D9" s="36" t="s">
        <v>189</v>
      </c>
      <c r="E9" s="28" t="s">
        <v>190</v>
      </c>
      <c r="F9" s="29" t="s">
        <v>191</v>
      </c>
      <c r="G9" s="29" t="s">
        <v>192</v>
      </c>
      <c r="H9" s="37" t="n">
        <v>44882</v>
      </c>
      <c r="I9" s="41" t="n">
        <v>730</v>
      </c>
      <c r="J9" s="41" t="n">
        <v>160.6</v>
      </c>
      <c r="K9" s="41"/>
      <c r="L9" s="25" t="n">
        <f aca="false">SUM(I9+J9+K9)</f>
        <v>890.6</v>
      </c>
    </row>
    <row r="10" customFormat="false" ht="18" hidden="false" customHeight="true" outlineLevel="0" collapsed="false">
      <c r="B10" s="19" t="n">
        <v>2022261103</v>
      </c>
      <c r="C10" s="46" t="s">
        <v>175</v>
      </c>
      <c r="D10" s="20" t="s">
        <v>182</v>
      </c>
      <c r="E10" s="28" t="s">
        <v>193</v>
      </c>
      <c r="F10" s="29" t="s">
        <v>194</v>
      </c>
      <c r="G10" s="29" t="n">
        <v>16261</v>
      </c>
      <c r="H10" s="37" t="n">
        <v>44894</v>
      </c>
      <c r="I10" s="41" t="n">
        <v>2333.2</v>
      </c>
      <c r="J10" s="41" t="n">
        <v>1.65</v>
      </c>
      <c r="K10" s="41"/>
      <c r="L10" s="25" t="n">
        <f aca="false">SUM(I10+J10+K10)</f>
        <v>2334.85</v>
      </c>
    </row>
    <row r="11" s="39" customFormat="true" ht="27" hidden="false" customHeight="true" outlineLevel="0" collapsed="false">
      <c r="B11" s="19"/>
      <c r="C11" s="49"/>
      <c r="D11" s="36"/>
      <c r="E11" s="28"/>
      <c r="F11" s="29"/>
      <c r="G11" s="29"/>
      <c r="H11" s="13" t="s">
        <v>5</v>
      </c>
      <c r="I11" s="14" t="n">
        <f aca="false">SUM(I4:I10)</f>
        <v>238668.87</v>
      </c>
      <c r="J11" s="14" t="n">
        <f aca="false">SUM(J4:J10)</f>
        <v>163.9</v>
      </c>
      <c r="K11" s="14" t="n">
        <f aca="false">SUM(K4:K10)</f>
        <v>0</v>
      </c>
      <c r="L11" s="14" t="n">
        <f aca="false">SUM(L4:L10)</f>
        <v>238832.77</v>
      </c>
    </row>
  </sheetData>
  <mergeCells count="1">
    <mergeCell ref="B1:L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3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E4" activeCellId="0" sqref="E4"/>
    </sheetView>
  </sheetViews>
  <sheetFormatPr defaultColWidth="8.734375" defaultRowHeight="12.75" zeroHeight="false" outlineLevelRow="0" outlineLevelCol="0"/>
  <cols>
    <col collapsed="false" customWidth="true" hidden="false" outlineLevel="0" max="1" min="1" style="0" width="2.71"/>
    <col collapsed="false" customWidth="true" hidden="false" outlineLevel="0" max="2" min="2" style="15" width="15.72"/>
    <col collapsed="false" customWidth="true" hidden="false" outlineLevel="0" max="3" min="3" style="0" width="55"/>
    <col collapsed="false" customWidth="true" hidden="false" outlineLevel="0" max="4" min="4" style="1" width="57.85"/>
    <col collapsed="false" customWidth="true" hidden="false" outlineLevel="0" max="5" min="5" style="0" width="142.43"/>
    <col collapsed="false" customWidth="true" hidden="false" outlineLevel="0" max="6" min="6" style="1" width="67.71"/>
    <col collapsed="false" customWidth="true" hidden="false" outlineLevel="0" max="7" min="7" style="1" width="27.01"/>
    <col collapsed="false" customWidth="true" hidden="false" outlineLevel="0" max="8" min="8" style="1" width="23.57"/>
    <col collapsed="false" customWidth="true" hidden="false" outlineLevel="0" max="9" min="9" style="2" width="22.71"/>
    <col collapsed="false" customWidth="true" hidden="false" outlineLevel="0" max="10" min="10" style="2" width="18.71"/>
    <col collapsed="false" customWidth="true" hidden="false" outlineLevel="0" max="11" min="11" style="2" width="15.72"/>
    <col collapsed="false" customWidth="true" hidden="false" outlineLevel="0" max="12" min="12" style="1" width="21.71"/>
  </cols>
  <sheetData>
    <row r="1" customFormat="false" ht="27" hidden="false" customHeight="true" outlineLevel="0" collapsed="false">
      <c r="A1" s="3"/>
      <c r="B1" s="4" t="s">
        <v>195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customFormat="false" ht="3" hidden="true" customHeight="true" outlineLevel="0" collapsed="false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6" customFormat="true" ht="45" hidden="false" customHeight="true" outlineLevel="0" collapsed="false">
      <c r="B3" s="16" t="s">
        <v>11</v>
      </c>
      <c r="C3" s="17" t="s">
        <v>12</v>
      </c>
      <c r="D3" s="17" t="s">
        <v>13</v>
      </c>
      <c r="E3" s="17" t="s">
        <v>14</v>
      </c>
      <c r="F3" s="16" t="s">
        <v>15</v>
      </c>
      <c r="G3" s="17" t="s">
        <v>16</v>
      </c>
      <c r="H3" s="17" t="s">
        <v>17</v>
      </c>
      <c r="I3" s="18" t="s">
        <v>2</v>
      </c>
      <c r="J3" s="18" t="s">
        <v>3</v>
      </c>
      <c r="K3" s="18" t="s">
        <v>4</v>
      </c>
      <c r="L3" s="17" t="s">
        <v>5</v>
      </c>
    </row>
    <row r="4" customFormat="false" ht="27" hidden="false" customHeight="true" outlineLevel="0" collapsed="false">
      <c r="B4" s="19" t="n">
        <v>2022260569</v>
      </c>
      <c r="C4" s="46" t="s">
        <v>18</v>
      </c>
      <c r="D4" s="20" t="s">
        <v>19</v>
      </c>
      <c r="E4" s="21" t="s">
        <v>20</v>
      </c>
      <c r="F4" s="22"/>
      <c r="G4" s="22"/>
      <c r="H4" s="23"/>
      <c r="I4" s="24" t="n">
        <v>1505.62</v>
      </c>
      <c r="J4" s="24" t="n">
        <v>331.24</v>
      </c>
      <c r="K4" s="24"/>
      <c r="L4" s="25" t="n">
        <f aca="false">SUM(I4+J4+K4)</f>
        <v>1836.86</v>
      </c>
    </row>
    <row r="5" customFormat="false" ht="30" hidden="false" customHeight="true" outlineLevel="0" collapsed="false">
      <c r="B5" s="19"/>
      <c r="C5" s="46" t="s">
        <v>18</v>
      </c>
      <c r="D5" s="20" t="s">
        <v>21</v>
      </c>
      <c r="E5" s="21" t="s">
        <v>20</v>
      </c>
      <c r="F5" s="22"/>
      <c r="G5" s="22"/>
      <c r="H5" s="23"/>
      <c r="I5" s="24" t="n">
        <v>1003.75</v>
      </c>
      <c r="J5" s="24" t="n">
        <v>220.82</v>
      </c>
      <c r="K5" s="24"/>
      <c r="L5" s="25" t="n">
        <f aca="false">SUM(I5+J5+K5)</f>
        <v>1224.57</v>
      </c>
    </row>
    <row r="6" s="12" customFormat="true" ht="24" hidden="false" customHeight="true" outlineLevel="0" collapsed="false">
      <c r="B6" s="19" t="n">
        <v>2022260574</v>
      </c>
      <c r="C6" s="46" t="s">
        <v>18</v>
      </c>
      <c r="D6" s="20" t="s">
        <v>22</v>
      </c>
      <c r="E6" s="21" t="s">
        <v>23</v>
      </c>
      <c r="F6" s="22" t="s">
        <v>24</v>
      </c>
      <c r="G6" s="22" t="s">
        <v>25</v>
      </c>
      <c r="H6" s="23" t="n">
        <v>2021</v>
      </c>
      <c r="I6" s="24" t="n">
        <v>15540.49</v>
      </c>
      <c r="J6" s="24"/>
      <c r="K6" s="24"/>
      <c r="L6" s="25" t="n">
        <f aca="false">SUM(I6+J6+K6)</f>
        <v>15540.49</v>
      </c>
    </row>
    <row r="7" customFormat="false" ht="24" hidden="false" customHeight="true" outlineLevel="0" collapsed="false">
      <c r="B7" s="19" t="n">
        <v>2022260590</v>
      </c>
      <c r="C7" s="46" t="s">
        <v>18</v>
      </c>
      <c r="D7" s="20" t="s">
        <v>26</v>
      </c>
      <c r="E7" s="21" t="s">
        <v>27</v>
      </c>
      <c r="F7" s="22" t="s">
        <v>28</v>
      </c>
      <c r="G7" s="22" t="n">
        <v>2201003281</v>
      </c>
      <c r="H7" s="23" t="n">
        <v>44722</v>
      </c>
      <c r="I7" s="24" t="n">
        <v>432000</v>
      </c>
      <c r="J7" s="24" t="n">
        <v>95040</v>
      </c>
      <c r="K7" s="27"/>
      <c r="L7" s="25" t="n">
        <f aca="false">SUM(I7+J7+K7)</f>
        <v>527040</v>
      </c>
    </row>
    <row r="8" customFormat="false" ht="24" hidden="false" customHeight="true" outlineLevel="0" collapsed="false">
      <c r="B8" s="19" t="n">
        <v>2022260604</v>
      </c>
      <c r="C8" s="46" t="s">
        <v>18</v>
      </c>
      <c r="D8" s="20" t="s">
        <v>29</v>
      </c>
      <c r="E8" s="21" t="s">
        <v>30</v>
      </c>
      <c r="F8" s="22" t="s">
        <v>31</v>
      </c>
      <c r="G8" s="22" t="s">
        <v>32</v>
      </c>
      <c r="H8" s="23" t="n">
        <v>44742</v>
      </c>
      <c r="I8" s="24" t="n">
        <v>545.45</v>
      </c>
      <c r="J8" s="24" t="n">
        <v>54.55</v>
      </c>
      <c r="K8" s="27"/>
      <c r="L8" s="25" t="n">
        <f aca="false">SUM(I8+J8+K8)</f>
        <v>600</v>
      </c>
    </row>
    <row r="9" customFormat="false" ht="24.75" hidden="false" customHeight="true" outlineLevel="0" collapsed="false">
      <c r="B9" s="19"/>
      <c r="C9" s="46" t="s">
        <v>142</v>
      </c>
      <c r="D9" s="20" t="s">
        <v>143</v>
      </c>
      <c r="E9" s="42" t="s">
        <v>144</v>
      </c>
      <c r="F9" s="22"/>
      <c r="G9" s="22"/>
      <c r="H9" s="23"/>
      <c r="I9" s="24" t="n">
        <v>903092.47</v>
      </c>
      <c r="J9" s="24"/>
      <c r="K9" s="24"/>
      <c r="L9" s="25" t="n">
        <f aca="false">SUM(I9+J9+K9)</f>
        <v>903092.47</v>
      </c>
    </row>
    <row r="10" customFormat="false" ht="24.75" hidden="false" customHeight="true" outlineLevel="0" collapsed="false">
      <c r="B10" s="19"/>
      <c r="C10" s="46" t="s">
        <v>145</v>
      </c>
      <c r="D10" s="20" t="s">
        <v>143</v>
      </c>
      <c r="E10" s="42" t="s">
        <v>144</v>
      </c>
      <c r="F10" s="22"/>
      <c r="G10" s="22"/>
      <c r="H10" s="23"/>
      <c r="I10" s="24" t="n">
        <v>596907.53</v>
      </c>
      <c r="J10" s="24"/>
      <c r="K10" s="24"/>
      <c r="L10" s="25" t="n">
        <f aca="false">SUM(I10+J10+K10)</f>
        <v>596907.53</v>
      </c>
    </row>
    <row r="11" customFormat="false" ht="24.75" hidden="false" customHeight="true" outlineLevel="0" collapsed="false">
      <c r="B11" s="19"/>
      <c r="C11" s="46" t="s">
        <v>142</v>
      </c>
      <c r="D11" s="20" t="s">
        <v>146</v>
      </c>
      <c r="E11" s="42" t="s">
        <v>144</v>
      </c>
      <c r="F11" s="22"/>
      <c r="G11" s="22"/>
      <c r="H11" s="23"/>
      <c r="I11" s="24" t="n">
        <v>11811339.06</v>
      </c>
      <c r="J11" s="24"/>
      <c r="K11" s="24"/>
      <c r="L11" s="25" t="n">
        <f aca="false">SUM(I11+J11+K11)</f>
        <v>11811339.06</v>
      </c>
    </row>
    <row r="12" customFormat="false" ht="24.75" hidden="false" customHeight="true" outlineLevel="0" collapsed="false">
      <c r="B12" s="19"/>
      <c r="C12" s="46" t="s">
        <v>145</v>
      </c>
      <c r="D12" s="20" t="s">
        <v>146</v>
      </c>
      <c r="E12" s="42" t="s">
        <v>144</v>
      </c>
      <c r="F12" s="22"/>
      <c r="G12" s="22"/>
      <c r="H12" s="23"/>
      <c r="I12" s="24" t="n">
        <v>2188660.95</v>
      </c>
      <c r="J12" s="24"/>
      <c r="K12" s="24"/>
      <c r="L12" s="25" t="n">
        <f aca="false">SUM(I12+J12+K12)</f>
        <v>2188660.95</v>
      </c>
    </row>
    <row r="13" customFormat="false" ht="24.75" hidden="false" customHeight="true" outlineLevel="0" collapsed="false">
      <c r="B13" s="19"/>
      <c r="C13" s="46" t="s">
        <v>142</v>
      </c>
      <c r="D13" s="20" t="s">
        <v>147</v>
      </c>
      <c r="E13" s="42" t="s">
        <v>144</v>
      </c>
      <c r="F13" s="22"/>
      <c r="G13" s="22"/>
      <c r="H13" s="23"/>
      <c r="I13" s="24" t="n">
        <v>2602061.65</v>
      </c>
      <c r="J13" s="24"/>
      <c r="K13" s="24"/>
      <c r="L13" s="25" t="n">
        <f aca="false">SUM(I13+J13+K13)</f>
        <v>2602061.65</v>
      </c>
    </row>
    <row r="14" customFormat="false" ht="24.75" hidden="false" customHeight="true" outlineLevel="0" collapsed="false">
      <c r="B14" s="19"/>
      <c r="C14" s="46" t="s">
        <v>145</v>
      </c>
      <c r="D14" s="20" t="s">
        <v>147</v>
      </c>
      <c r="E14" s="42" t="s">
        <v>144</v>
      </c>
      <c r="F14" s="22"/>
      <c r="G14" s="22"/>
      <c r="H14" s="23"/>
      <c r="I14" s="24" t="n">
        <v>397938.36</v>
      </c>
      <c r="J14" s="24"/>
      <c r="K14" s="24"/>
      <c r="L14" s="25" t="n">
        <f aca="false">SUM(I14+J14+K14)</f>
        <v>397938.36</v>
      </c>
    </row>
    <row r="15" customFormat="false" ht="18" hidden="false" customHeight="true" outlineLevel="0" collapsed="false">
      <c r="B15" s="19" t="n">
        <v>2022260627</v>
      </c>
      <c r="C15" s="46" t="s">
        <v>18</v>
      </c>
      <c r="D15" s="20" t="s">
        <v>33</v>
      </c>
      <c r="E15" s="21" t="s">
        <v>34</v>
      </c>
      <c r="F15" s="22" t="s">
        <v>35</v>
      </c>
      <c r="G15" s="22" t="n">
        <v>1422205848</v>
      </c>
      <c r="H15" s="23" t="n">
        <v>44756</v>
      </c>
      <c r="I15" s="24" t="n">
        <v>46421.21</v>
      </c>
      <c r="J15" s="24" t="n">
        <v>10212.67</v>
      </c>
      <c r="K15" s="24"/>
      <c r="L15" s="25" t="n">
        <f aca="false">SUM(I15+J15+K15)</f>
        <v>56633.88</v>
      </c>
    </row>
    <row r="16" customFormat="false" ht="18" hidden="false" customHeight="true" outlineLevel="0" collapsed="false">
      <c r="B16" s="19" t="n">
        <v>2022260662</v>
      </c>
      <c r="C16" s="46" t="s">
        <v>170</v>
      </c>
      <c r="D16" s="20" t="s">
        <v>171</v>
      </c>
      <c r="E16" s="21" t="s">
        <v>172</v>
      </c>
      <c r="F16" s="22" t="s">
        <v>173</v>
      </c>
      <c r="G16" s="47" t="s">
        <v>174</v>
      </c>
      <c r="H16" s="23" t="n">
        <v>44727</v>
      </c>
      <c r="I16" s="24" t="n">
        <v>226931</v>
      </c>
      <c r="J16" s="24"/>
      <c r="K16" s="24"/>
      <c r="L16" s="25" t="n">
        <f aca="false">SUM(I16+J16+K16)</f>
        <v>226931</v>
      </c>
    </row>
    <row r="17" customFormat="false" ht="18" hidden="false" customHeight="true" outlineLevel="0" collapsed="false">
      <c r="B17" s="19" t="n">
        <v>2022260680</v>
      </c>
      <c r="C17" s="46" t="s">
        <v>18</v>
      </c>
      <c r="D17" s="20" t="s">
        <v>36</v>
      </c>
      <c r="E17" s="21" t="s">
        <v>37</v>
      </c>
      <c r="F17" s="22" t="s">
        <v>38</v>
      </c>
      <c r="G17" s="22" t="n">
        <v>7200002232</v>
      </c>
      <c r="H17" s="23" t="n">
        <v>44757</v>
      </c>
      <c r="I17" s="24" t="n">
        <v>6244.52</v>
      </c>
      <c r="J17" s="24" t="n">
        <v>1373.79</v>
      </c>
      <c r="K17" s="27"/>
      <c r="L17" s="25" t="n">
        <f aca="false">SUM(I17+J17+K17)</f>
        <v>7618.31</v>
      </c>
    </row>
    <row r="18" customFormat="false" ht="18" hidden="false" customHeight="true" outlineLevel="0" collapsed="false">
      <c r="B18" s="19" t="n">
        <v>2022260681</v>
      </c>
      <c r="C18" s="46" t="s">
        <v>18</v>
      </c>
      <c r="D18" s="20" t="s">
        <v>39</v>
      </c>
      <c r="E18" s="21" t="s">
        <v>40</v>
      </c>
      <c r="F18" s="22" t="s">
        <v>41</v>
      </c>
      <c r="G18" s="22" t="n">
        <v>1422205954</v>
      </c>
      <c r="H18" s="23" t="n">
        <v>44763</v>
      </c>
      <c r="I18" s="24" t="n">
        <v>10195.93</v>
      </c>
      <c r="J18" s="24" t="n">
        <v>2243.1</v>
      </c>
      <c r="K18" s="27"/>
      <c r="L18" s="25" t="n">
        <f aca="false">SUM(I18+J18+K18)</f>
        <v>12439.03</v>
      </c>
    </row>
    <row r="19" customFormat="false" ht="18" hidden="false" customHeight="true" outlineLevel="0" collapsed="false">
      <c r="B19" s="19"/>
      <c r="C19" s="46" t="s">
        <v>18</v>
      </c>
      <c r="D19" s="20" t="s">
        <v>36</v>
      </c>
      <c r="E19" s="21" t="s">
        <v>40</v>
      </c>
      <c r="F19" s="22" t="s">
        <v>41</v>
      </c>
      <c r="G19" s="22" t="n">
        <v>7200002234</v>
      </c>
      <c r="H19" s="23" t="n">
        <v>44757</v>
      </c>
      <c r="I19" s="24" t="n">
        <v>85640.07</v>
      </c>
      <c r="J19" s="24" t="n">
        <v>18840.82</v>
      </c>
      <c r="K19" s="27"/>
      <c r="L19" s="25" t="n">
        <f aca="false">SUM(I19+J19+K19)</f>
        <v>104480.89</v>
      </c>
    </row>
    <row r="20" customFormat="false" ht="18" hidden="false" customHeight="true" outlineLevel="0" collapsed="false">
      <c r="B20" s="19" t="n">
        <v>2022260705</v>
      </c>
      <c r="C20" s="46" t="s">
        <v>18</v>
      </c>
      <c r="D20" s="20" t="s">
        <v>42</v>
      </c>
      <c r="E20" s="21" t="s">
        <v>43</v>
      </c>
      <c r="F20" s="22" t="s">
        <v>44</v>
      </c>
      <c r="G20" s="22" t="s">
        <v>45</v>
      </c>
      <c r="H20" s="23" t="n">
        <v>44760</v>
      </c>
      <c r="I20" s="24" t="n">
        <v>123216.02</v>
      </c>
      <c r="J20" s="24" t="n">
        <v>27107.52</v>
      </c>
      <c r="K20" s="24"/>
      <c r="L20" s="25" t="n">
        <f aca="false">SUM(I20+J20+K20)</f>
        <v>150323.54</v>
      </c>
    </row>
    <row r="21" customFormat="false" ht="34.5" hidden="false" customHeight="true" outlineLevel="0" collapsed="false">
      <c r="B21" s="19" t="n">
        <v>2022260714</v>
      </c>
      <c r="C21" s="46" t="s">
        <v>142</v>
      </c>
      <c r="D21" s="20" t="s">
        <v>106</v>
      </c>
      <c r="E21" s="21" t="s">
        <v>148</v>
      </c>
      <c r="F21" s="34" t="s">
        <v>149</v>
      </c>
      <c r="G21" s="22" t="n">
        <v>20461</v>
      </c>
      <c r="H21" s="23" t="n">
        <v>44550</v>
      </c>
      <c r="I21" s="24" t="n">
        <v>34641.24</v>
      </c>
      <c r="J21" s="24"/>
      <c r="K21" s="24"/>
      <c r="L21" s="25" t="n">
        <f aca="false">SUM(I21+J21+K21)</f>
        <v>34641.24</v>
      </c>
    </row>
    <row r="22" s="12" customFormat="true" ht="33" hidden="false" customHeight="true" outlineLevel="0" collapsed="false">
      <c r="B22" s="19" t="n">
        <v>2022260716</v>
      </c>
      <c r="C22" s="46" t="s">
        <v>145</v>
      </c>
      <c r="D22" s="20" t="s">
        <v>106</v>
      </c>
      <c r="E22" s="21" t="s">
        <v>148</v>
      </c>
      <c r="F22" s="34" t="s">
        <v>149</v>
      </c>
      <c r="G22" s="22" t="n">
        <v>20461</v>
      </c>
      <c r="H22" s="23" t="n">
        <v>44550</v>
      </c>
      <c r="I22" s="24" t="n">
        <v>22896.46</v>
      </c>
      <c r="J22" s="24"/>
      <c r="K22" s="24"/>
      <c r="L22" s="25" t="n">
        <f aca="false">SUM(I22+J22+K22)</f>
        <v>22896.46</v>
      </c>
    </row>
    <row r="23" s="12" customFormat="true" ht="21" hidden="false" customHeight="true" outlineLevel="0" collapsed="false">
      <c r="B23" s="19" t="n">
        <v>2022260717</v>
      </c>
      <c r="C23" s="46" t="s">
        <v>142</v>
      </c>
      <c r="D23" s="20" t="s">
        <v>106</v>
      </c>
      <c r="E23" s="21" t="s">
        <v>148</v>
      </c>
      <c r="F23" s="34" t="s">
        <v>149</v>
      </c>
      <c r="G23" s="22" t="n">
        <v>20800</v>
      </c>
      <c r="H23" s="23" t="n">
        <v>44559</v>
      </c>
      <c r="I23" s="24" t="n">
        <v>37493.36</v>
      </c>
      <c r="J23" s="24"/>
      <c r="K23" s="24"/>
      <c r="L23" s="25" t="n">
        <f aca="false">SUM(I23+J23+K23)</f>
        <v>37493.36</v>
      </c>
    </row>
    <row r="24" customFormat="false" ht="21" hidden="false" customHeight="true" outlineLevel="0" collapsed="false">
      <c r="B24" s="19" t="n">
        <v>2022260719</v>
      </c>
      <c r="C24" s="46" t="s">
        <v>145</v>
      </c>
      <c r="D24" s="20" t="s">
        <v>106</v>
      </c>
      <c r="E24" s="21" t="s">
        <v>148</v>
      </c>
      <c r="F24" s="34" t="s">
        <v>149</v>
      </c>
      <c r="G24" s="22" t="n">
        <v>20800</v>
      </c>
      <c r="H24" s="23" t="n">
        <v>44559</v>
      </c>
      <c r="I24" s="24" t="n">
        <v>24781.59</v>
      </c>
      <c r="J24" s="24"/>
      <c r="K24" s="24"/>
      <c r="L24" s="25" t="n">
        <f aca="false">SUM(I24+J24+K24)</f>
        <v>24781.59</v>
      </c>
    </row>
    <row r="25" s="32" customFormat="true" ht="21" hidden="false" customHeight="true" outlineLevel="0" collapsed="false">
      <c r="B25" s="19" t="n">
        <v>2022260721</v>
      </c>
      <c r="C25" s="46" t="s">
        <v>142</v>
      </c>
      <c r="D25" s="20" t="s">
        <v>106</v>
      </c>
      <c r="E25" s="21" t="s">
        <v>148</v>
      </c>
      <c r="F25" s="34" t="s">
        <v>149</v>
      </c>
      <c r="G25" s="22" t="n">
        <v>20808</v>
      </c>
      <c r="H25" s="23" t="n">
        <v>44559</v>
      </c>
      <c r="I25" s="24" t="n">
        <v>43932.05</v>
      </c>
      <c r="J25" s="24"/>
      <c r="K25" s="24"/>
      <c r="L25" s="25" t="n">
        <f aca="false">SUM(I25+J25+K25)</f>
        <v>43932.05</v>
      </c>
    </row>
    <row r="26" customFormat="false" ht="21" hidden="false" customHeight="true" outlineLevel="0" collapsed="false">
      <c r="B26" s="19" t="n">
        <v>2022260723</v>
      </c>
      <c r="C26" s="46" t="s">
        <v>145</v>
      </c>
      <c r="D26" s="20" t="s">
        <v>106</v>
      </c>
      <c r="E26" s="21" t="s">
        <v>148</v>
      </c>
      <c r="F26" s="34" t="s">
        <v>149</v>
      </c>
      <c r="G26" s="22" t="n">
        <v>20808</v>
      </c>
      <c r="H26" s="23" t="n">
        <v>44559</v>
      </c>
      <c r="I26" s="24" t="n">
        <v>29037.3</v>
      </c>
      <c r="J26" s="24"/>
      <c r="K26" s="24"/>
      <c r="L26" s="25" t="n">
        <f aca="false">SUM(I26+J26+K26)</f>
        <v>29037.3</v>
      </c>
    </row>
    <row r="27" customFormat="false" ht="30" hidden="false" customHeight="true" outlineLevel="0" collapsed="false">
      <c r="B27" s="19" t="n">
        <v>2022260724</v>
      </c>
      <c r="C27" s="46" t="s">
        <v>142</v>
      </c>
      <c r="D27" s="20" t="s">
        <v>106</v>
      </c>
      <c r="E27" s="21" t="s">
        <v>148</v>
      </c>
      <c r="F27" s="34" t="s">
        <v>149</v>
      </c>
      <c r="G27" s="22" t="n">
        <v>20842</v>
      </c>
      <c r="H27" s="23" t="n">
        <v>44560</v>
      </c>
      <c r="I27" s="24" t="n">
        <v>73969.62</v>
      </c>
      <c r="J27" s="24"/>
      <c r="K27" s="24"/>
      <c r="L27" s="25" t="n">
        <f aca="false">SUM(I27+J27+K27)</f>
        <v>73969.62</v>
      </c>
    </row>
    <row r="28" customFormat="false" ht="18" hidden="false" customHeight="true" outlineLevel="0" collapsed="false">
      <c r="B28" s="19" t="n">
        <v>2022260725</v>
      </c>
      <c r="C28" s="46" t="s">
        <v>145</v>
      </c>
      <c r="D28" s="20" t="s">
        <v>106</v>
      </c>
      <c r="E28" s="21" t="s">
        <v>148</v>
      </c>
      <c r="F28" s="34" t="s">
        <v>149</v>
      </c>
      <c r="G28" s="22" t="n">
        <v>20842</v>
      </c>
      <c r="H28" s="23" t="n">
        <v>44560</v>
      </c>
      <c r="I28" s="24" t="n">
        <v>48890.93</v>
      </c>
      <c r="J28" s="24"/>
      <c r="K28" s="24"/>
      <c r="L28" s="25" t="n">
        <f aca="false">SUM(I28+J28+K28)</f>
        <v>48890.93</v>
      </c>
    </row>
    <row r="29" customFormat="false" ht="18" hidden="false" customHeight="true" outlineLevel="0" collapsed="false">
      <c r="B29" s="19" t="n">
        <v>2022260726</v>
      </c>
      <c r="C29" s="46" t="s">
        <v>142</v>
      </c>
      <c r="D29" s="20" t="s">
        <v>106</v>
      </c>
      <c r="E29" s="21" t="s">
        <v>148</v>
      </c>
      <c r="F29" s="34" t="s">
        <v>149</v>
      </c>
      <c r="G29" s="22" t="n">
        <v>478</v>
      </c>
      <c r="H29" s="23" t="n">
        <v>44580</v>
      </c>
      <c r="I29" s="24" t="n">
        <v>57409.29</v>
      </c>
      <c r="J29" s="24"/>
      <c r="K29" s="24"/>
      <c r="L29" s="25" t="n">
        <f aca="false">SUM(I29+J29+K29)</f>
        <v>57409.29</v>
      </c>
    </row>
    <row r="30" customFormat="false" ht="18" hidden="false" customHeight="true" outlineLevel="0" collapsed="false">
      <c r="B30" s="19" t="n">
        <v>2022260727</v>
      </c>
      <c r="C30" s="46" t="s">
        <v>145</v>
      </c>
      <c r="D30" s="20" t="s">
        <v>106</v>
      </c>
      <c r="E30" s="21" t="s">
        <v>148</v>
      </c>
      <c r="F30" s="34" t="s">
        <v>149</v>
      </c>
      <c r="G30" s="22" t="n">
        <v>478</v>
      </c>
      <c r="H30" s="23" t="n">
        <v>44580</v>
      </c>
      <c r="I30" s="24" t="n">
        <v>37945.21</v>
      </c>
      <c r="J30" s="24"/>
      <c r="K30" s="24"/>
      <c r="L30" s="25" t="n">
        <f aca="false">SUM(I30+J30+K30)</f>
        <v>37945.21</v>
      </c>
    </row>
    <row r="31" customFormat="false" ht="36.75" hidden="false" customHeight="true" outlineLevel="0" collapsed="false">
      <c r="B31" s="19" t="n">
        <v>2022260729</v>
      </c>
      <c r="C31" s="46" t="s">
        <v>142</v>
      </c>
      <c r="D31" s="20" t="s">
        <v>150</v>
      </c>
      <c r="E31" s="42" t="s">
        <v>151</v>
      </c>
      <c r="F31" s="22" t="s">
        <v>152</v>
      </c>
      <c r="G31" s="22" t="n">
        <v>7</v>
      </c>
      <c r="H31" s="23" t="n">
        <v>44704</v>
      </c>
      <c r="I31" s="24" t="n">
        <v>10427.48</v>
      </c>
      <c r="J31" s="24"/>
      <c r="K31" s="24"/>
      <c r="L31" s="25" t="n">
        <f aca="false">SUM(I31+J31+K31)</f>
        <v>10427.48</v>
      </c>
    </row>
    <row r="32" customFormat="false" ht="40.5" hidden="false" customHeight="true" outlineLevel="0" collapsed="false">
      <c r="B32" s="19" t="n">
        <v>2022260732</v>
      </c>
      <c r="C32" s="46" t="s">
        <v>145</v>
      </c>
      <c r="D32" s="20" t="s">
        <v>150</v>
      </c>
      <c r="E32" s="42" t="s">
        <v>151</v>
      </c>
      <c r="F32" s="22" t="s">
        <v>152</v>
      </c>
      <c r="G32" s="22" t="n">
        <v>7</v>
      </c>
      <c r="H32" s="23" t="n">
        <v>44704</v>
      </c>
      <c r="I32" s="24" t="n">
        <v>6951.65</v>
      </c>
      <c r="J32" s="24"/>
      <c r="K32" s="27"/>
      <c r="L32" s="25" t="n">
        <f aca="false">SUM(I32+J32+K32)</f>
        <v>6951.65</v>
      </c>
    </row>
    <row r="33" customFormat="false" ht="30" hidden="false" customHeight="true" outlineLevel="0" collapsed="false">
      <c r="B33" s="19" t="n">
        <v>2022260734</v>
      </c>
      <c r="C33" s="46" t="s">
        <v>18</v>
      </c>
      <c r="D33" s="20" t="s">
        <v>46</v>
      </c>
      <c r="E33" s="21" t="s">
        <v>47</v>
      </c>
      <c r="F33" s="22" t="s">
        <v>48</v>
      </c>
      <c r="G33" s="22" t="s">
        <v>49</v>
      </c>
      <c r="H33" s="23" t="s">
        <v>50</v>
      </c>
      <c r="I33" s="24" t="n">
        <v>373.91</v>
      </c>
      <c r="J33" s="24" t="n">
        <v>82.26</v>
      </c>
      <c r="K33" s="27"/>
      <c r="L33" s="25" t="n">
        <f aca="false">SUM(I33+J33+K33)</f>
        <v>456.17</v>
      </c>
    </row>
    <row r="34" customFormat="false" ht="21" hidden="false" customHeight="true" outlineLevel="0" collapsed="false">
      <c r="B34" s="19"/>
      <c r="C34" s="46" t="s">
        <v>18</v>
      </c>
      <c r="D34" s="20" t="s">
        <v>51</v>
      </c>
      <c r="E34" s="21" t="s">
        <v>47</v>
      </c>
      <c r="F34" s="22" t="s">
        <v>48</v>
      </c>
      <c r="G34" s="22" t="s">
        <v>49</v>
      </c>
      <c r="H34" s="23" t="s">
        <v>50</v>
      </c>
      <c r="I34" s="24" t="n">
        <v>88.57</v>
      </c>
      <c r="J34" s="24" t="n">
        <v>19.48</v>
      </c>
      <c r="K34" s="24"/>
      <c r="L34" s="25" t="n">
        <f aca="false">SUM(I34+J34+K34)</f>
        <v>108.05</v>
      </c>
    </row>
    <row r="35" customFormat="false" ht="30" hidden="false" customHeight="true" outlineLevel="0" collapsed="false">
      <c r="B35" s="19"/>
      <c r="C35" s="46" t="s">
        <v>18</v>
      </c>
      <c r="D35" s="20" t="s">
        <v>52</v>
      </c>
      <c r="E35" s="21" t="s">
        <v>47</v>
      </c>
      <c r="F35" s="22" t="s">
        <v>48</v>
      </c>
      <c r="G35" s="22" t="s">
        <v>49</v>
      </c>
      <c r="H35" s="23" t="s">
        <v>50</v>
      </c>
      <c r="I35" s="24" t="n">
        <v>3556.54</v>
      </c>
      <c r="J35" s="24" t="n">
        <v>782.44</v>
      </c>
      <c r="K35" s="24"/>
      <c r="L35" s="25" t="n">
        <f aca="false">SUM(I35+J35+K35)</f>
        <v>4338.98</v>
      </c>
    </row>
    <row r="36" customFormat="false" ht="30" hidden="false" customHeight="true" outlineLevel="0" collapsed="false">
      <c r="B36" s="19"/>
      <c r="C36" s="46" t="s">
        <v>18</v>
      </c>
      <c r="D36" s="20" t="s">
        <v>53</v>
      </c>
      <c r="E36" s="21" t="s">
        <v>47</v>
      </c>
      <c r="F36" s="22" t="s">
        <v>48</v>
      </c>
      <c r="G36" s="22" t="s">
        <v>49</v>
      </c>
      <c r="H36" s="23" t="s">
        <v>50</v>
      </c>
      <c r="I36" s="24" t="n">
        <v>1308.99</v>
      </c>
      <c r="J36" s="24" t="n">
        <v>287.98</v>
      </c>
      <c r="K36" s="24"/>
      <c r="L36" s="25" t="n">
        <f aca="false">SUM(I36+J36+K36)</f>
        <v>1596.97</v>
      </c>
    </row>
    <row r="37" customFormat="false" ht="21" hidden="false" customHeight="true" outlineLevel="0" collapsed="false">
      <c r="B37" s="19" t="n">
        <v>2022260735</v>
      </c>
      <c r="C37" s="46" t="s">
        <v>142</v>
      </c>
      <c r="D37" s="20" t="s">
        <v>153</v>
      </c>
      <c r="E37" s="21" t="s">
        <v>154</v>
      </c>
      <c r="F37" s="22" t="s">
        <v>152</v>
      </c>
      <c r="G37" s="22" t="n">
        <v>2</v>
      </c>
      <c r="H37" s="23" t="n">
        <v>44727</v>
      </c>
      <c r="I37" s="24" t="n">
        <v>9916.69</v>
      </c>
      <c r="J37" s="24"/>
      <c r="K37" s="24"/>
      <c r="L37" s="25" t="n">
        <f aca="false">SUM(I37+J37+K37)</f>
        <v>9916.69</v>
      </c>
    </row>
    <row r="38" customFormat="false" ht="21" hidden="false" customHeight="true" outlineLevel="0" collapsed="false">
      <c r="B38" s="19" t="n">
        <v>2022260736</v>
      </c>
      <c r="C38" s="46" t="s">
        <v>145</v>
      </c>
      <c r="D38" s="20" t="s">
        <v>153</v>
      </c>
      <c r="E38" s="21" t="s">
        <v>154</v>
      </c>
      <c r="F38" s="22" t="s">
        <v>152</v>
      </c>
      <c r="G38" s="22" t="n">
        <v>2</v>
      </c>
      <c r="H38" s="23" t="n">
        <v>44727</v>
      </c>
      <c r="I38" s="24" t="n">
        <v>6611.12</v>
      </c>
      <c r="J38" s="24"/>
      <c r="K38" s="24"/>
      <c r="L38" s="25" t="n">
        <f aca="false">SUM(I38+J38+K38)</f>
        <v>6611.12</v>
      </c>
    </row>
    <row r="39" s="45" customFormat="true" ht="21" hidden="false" customHeight="true" outlineLevel="0" collapsed="false">
      <c r="B39" s="19" t="n">
        <v>2022260756</v>
      </c>
      <c r="C39" s="46" t="s">
        <v>142</v>
      </c>
      <c r="D39" s="20" t="s">
        <v>155</v>
      </c>
      <c r="E39" s="21" t="s">
        <v>156</v>
      </c>
      <c r="F39" s="22" t="s">
        <v>152</v>
      </c>
      <c r="G39" s="22" t="s">
        <v>157</v>
      </c>
      <c r="H39" s="23" t="n">
        <v>44641</v>
      </c>
      <c r="I39" s="24" t="n">
        <v>14216.72</v>
      </c>
      <c r="J39" s="24"/>
      <c r="K39" s="24"/>
      <c r="L39" s="25" t="n">
        <f aca="false">SUM(I39+J39+K39)</f>
        <v>14216.72</v>
      </c>
    </row>
    <row r="40" s="45" customFormat="true" ht="18" hidden="false" customHeight="true" outlineLevel="0" collapsed="false">
      <c r="B40" s="19" t="n">
        <v>2022260757</v>
      </c>
      <c r="C40" s="46" t="s">
        <v>145</v>
      </c>
      <c r="D40" s="20" t="s">
        <v>155</v>
      </c>
      <c r="E40" s="21" t="s">
        <v>156</v>
      </c>
      <c r="F40" s="22" t="s">
        <v>152</v>
      </c>
      <c r="G40" s="22" t="s">
        <v>157</v>
      </c>
      <c r="H40" s="23" t="n">
        <v>44641</v>
      </c>
      <c r="I40" s="24" t="n">
        <v>9477.82</v>
      </c>
      <c r="J40" s="24"/>
      <c r="K40" s="24"/>
      <c r="L40" s="25" t="n">
        <f aca="false">SUM(I40+J40+K40)</f>
        <v>9477.82</v>
      </c>
    </row>
    <row r="41" s="45" customFormat="true" ht="18" hidden="false" customHeight="true" outlineLevel="0" collapsed="false">
      <c r="B41" s="19" t="n">
        <v>2022260849</v>
      </c>
      <c r="C41" s="46" t="s">
        <v>142</v>
      </c>
      <c r="D41" s="20" t="s">
        <v>158</v>
      </c>
      <c r="E41" s="21" t="s">
        <v>159</v>
      </c>
      <c r="F41" s="22" t="s">
        <v>160</v>
      </c>
      <c r="G41" s="22" t="n">
        <v>7510</v>
      </c>
      <c r="H41" s="23" t="n">
        <v>44721</v>
      </c>
      <c r="I41" s="24" t="n">
        <v>3010308.23</v>
      </c>
      <c r="J41" s="24"/>
      <c r="K41" s="24"/>
      <c r="L41" s="25" t="n">
        <f aca="false">SUM(I41+J41+K41)</f>
        <v>3010308.23</v>
      </c>
    </row>
    <row r="42" s="45" customFormat="true" ht="18" hidden="false" customHeight="true" outlineLevel="0" collapsed="false">
      <c r="B42" s="19" t="n">
        <v>2022260850</v>
      </c>
      <c r="C42" s="46" t="s">
        <v>145</v>
      </c>
      <c r="D42" s="20" t="s">
        <v>158</v>
      </c>
      <c r="E42" s="21" t="s">
        <v>159</v>
      </c>
      <c r="F42" s="22" t="s">
        <v>160</v>
      </c>
      <c r="G42" s="22" t="n">
        <v>7510</v>
      </c>
      <c r="H42" s="23" t="n">
        <v>44721</v>
      </c>
      <c r="I42" s="24" t="n">
        <v>1989691.77</v>
      </c>
      <c r="J42" s="24"/>
      <c r="K42" s="24"/>
      <c r="L42" s="25" t="n">
        <f aca="false">SUM(I42+J42+K42)</f>
        <v>1989691.77</v>
      </c>
    </row>
    <row r="43" customFormat="false" ht="19.5" hidden="false" customHeight="true" outlineLevel="0" collapsed="false">
      <c r="B43" s="19" t="n">
        <v>2022260859</v>
      </c>
      <c r="C43" s="46" t="s">
        <v>18</v>
      </c>
      <c r="D43" s="20" t="s">
        <v>54</v>
      </c>
      <c r="E43" s="21" t="s">
        <v>55</v>
      </c>
      <c r="F43" s="22" t="s">
        <v>56</v>
      </c>
      <c r="G43" s="22" t="n">
        <v>5475</v>
      </c>
      <c r="H43" s="23" t="n">
        <v>44117</v>
      </c>
      <c r="I43" s="24" t="n">
        <v>96626.15</v>
      </c>
      <c r="J43" s="24"/>
      <c r="K43" s="24"/>
      <c r="L43" s="25" t="n">
        <f aca="false">SUM(I43+J43+K43)</f>
        <v>96626.15</v>
      </c>
    </row>
    <row r="44" customFormat="false" ht="19.5" hidden="false" customHeight="true" outlineLevel="0" collapsed="false">
      <c r="B44" s="19" t="n">
        <v>2022260860</v>
      </c>
      <c r="C44" s="46" t="s">
        <v>18</v>
      </c>
      <c r="D44" s="20" t="s">
        <v>54</v>
      </c>
      <c r="E44" s="21" t="s">
        <v>57</v>
      </c>
      <c r="F44" s="22" t="s">
        <v>58</v>
      </c>
      <c r="G44" s="22" t="n">
        <v>4587</v>
      </c>
      <c r="H44" s="23" t="n">
        <v>44586</v>
      </c>
      <c r="I44" s="24" t="n">
        <v>147935.71</v>
      </c>
      <c r="J44" s="24"/>
      <c r="K44" s="24"/>
      <c r="L44" s="25" t="n">
        <f aca="false">SUM(I44+J44+K44)</f>
        <v>147935.71</v>
      </c>
    </row>
    <row r="45" customFormat="false" ht="27" hidden="false" customHeight="true" outlineLevel="0" collapsed="false">
      <c r="B45" s="19" t="n">
        <v>2022260861</v>
      </c>
      <c r="C45" s="46" t="s">
        <v>18</v>
      </c>
      <c r="D45" s="20" t="s">
        <v>54</v>
      </c>
      <c r="E45" s="33" t="s">
        <v>59</v>
      </c>
      <c r="F45" s="22" t="s">
        <v>58</v>
      </c>
      <c r="G45" s="22" t="n">
        <v>4587</v>
      </c>
      <c r="H45" s="23" t="n">
        <v>44586</v>
      </c>
      <c r="I45" s="24" t="n">
        <v>245572.75</v>
      </c>
      <c r="J45" s="24"/>
      <c r="K45" s="24"/>
      <c r="L45" s="25" t="n">
        <f aca="false">SUM(I45+J45+K45)</f>
        <v>245572.75</v>
      </c>
    </row>
    <row r="46" s="12" customFormat="true" ht="28.5" hidden="false" customHeight="true" outlineLevel="0" collapsed="false">
      <c r="B46" s="19" t="n">
        <v>2022260862</v>
      </c>
      <c r="C46" s="46" t="s">
        <v>18</v>
      </c>
      <c r="D46" s="20" t="s">
        <v>54</v>
      </c>
      <c r="E46" s="21" t="s">
        <v>60</v>
      </c>
      <c r="F46" s="22" t="s">
        <v>58</v>
      </c>
      <c r="G46" s="22" t="n">
        <v>10391</v>
      </c>
      <c r="H46" s="23" t="n">
        <v>44539</v>
      </c>
      <c r="I46" s="24" t="n">
        <v>146825.51</v>
      </c>
      <c r="J46" s="24"/>
      <c r="K46" s="24"/>
      <c r="L46" s="25" t="n">
        <f aca="false">SUM(I46+J46+K46)</f>
        <v>146825.51</v>
      </c>
    </row>
    <row r="47" customFormat="false" ht="30" hidden="false" customHeight="true" outlineLevel="0" collapsed="false">
      <c r="B47" s="19" t="n">
        <v>2022260883</v>
      </c>
      <c r="C47" s="46" t="s">
        <v>18</v>
      </c>
      <c r="D47" s="20" t="s">
        <v>61</v>
      </c>
      <c r="E47" s="21" t="s">
        <v>62</v>
      </c>
      <c r="F47" s="34" t="s">
        <v>63</v>
      </c>
      <c r="G47" s="22" t="s">
        <v>64</v>
      </c>
      <c r="H47" s="23" t="n">
        <v>44412</v>
      </c>
      <c r="I47" s="24" t="n">
        <v>269015.42</v>
      </c>
      <c r="J47" s="24" t="n">
        <v>59183.39</v>
      </c>
      <c r="K47" s="24"/>
      <c r="L47" s="25" t="n">
        <f aca="false">SUM(I47+J47+K47)</f>
        <v>328198.81</v>
      </c>
    </row>
    <row r="48" customFormat="false" ht="27" hidden="false" customHeight="true" outlineLevel="0" collapsed="false">
      <c r="B48" s="19" t="n">
        <v>2022260916</v>
      </c>
      <c r="C48" s="46" t="s">
        <v>18</v>
      </c>
      <c r="D48" s="20" t="s">
        <v>65</v>
      </c>
      <c r="E48" s="21" t="s">
        <v>66</v>
      </c>
      <c r="F48" s="34" t="s">
        <v>67</v>
      </c>
      <c r="G48" s="22" t="s">
        <v>49</v>
      </c>
      <c r="H48" s="23" t="s">
        <v>68</v>
      </c>
      <c r="I48" s="24" t="n">
        <v>2074.76</v>
      </c>
      <c r="J48" s="24"/>
      <c r="K48" s="24"/>
      <c r="L48" s="25" t="n">
        <f aca="false">SUM(I48+J48+K48)</f>
        <v>2074.76</v>
      </c>
    </row>
    <row r="49" customFormat="false" ht="33" hidden="false" customHeight="true" outlineLevel="0" collapsed="false">
      <c r="B49" s="19"/>
      <c r="C49" s="46" t="s">
        <v>18</v>
      </c>
      <c r="D49" s="20" t="s">
        <v>61</v>
      </c>
      <c r="E49" s="21" t="s">
        <v>66</v>
      </c>
      <c r="F49" s="34" t="s">
        <v>67</v>
      </c>
      <c r="G49" s="22" t="s">
        <v>49</v>
      </c>
      <c r="H49" s="23" t="s">
        <v>68</v>
      </c>
      <c r="I49" s="24" t="n">
        <v>7143.22</v>
      </c>
      <c r="J49" s="24"/>
      <c r="K49" s="24"/>
      <c r="L49" s="25" t="n">
        <f aca="false">SUM(I49+J49+K49)</f>
        <v>7143.22</v>
      </c>
    </row>
    <row r="50" customFormat="false" ht="27" hidden="false" customHeight="true" outlineLevel="0" collapsed="false">
      <c r="B50" s="19" t="n">
        <v>2022260955</v>
      </c>
      <c r="C50" s="46" t="s">
        <v>18</v>
      </c>
      <c r="D50" s="20" t="s">
        <v>69</v>
      </c>
      <c r="E50" s="21" t="s">
        <v>70</v>
      </c>
      <c r="F50" s="22" t="s">
        <v>71</v>
      </c>
      <c r="G50" s="22" t="n">
        <v>10</v>
      </c>
      <c r="H50" s="23" t="n">
        <v>44825</v>
      </c>
      <c r="I50" s="24" t="n">
        <v>14629.07</v>
      </c>
      <c r="J50" s="24"/>
      <c r="K50" s="24" t="n">
        <v>2737.48</v>
      </c>
      <c r="L50" s="25" t="n">
        <f aca="false">SUM(I50+J50+K50)</f>
        <v>17366.55</v>
      </c>
    </row>
    <row r="51" customFormat="false" ht="30" hidden="false" customHeight="true" outlineLevel="0" collapsed="false">
      <c r="B51" s="19"/>
      <c r="C51" s="46" t="s">
        <v>18</v>
      </c>
      <c r="D51" s="20" t="s">
        <v>72</v>
      </c>
      <c r="E51" s="21" t="s">
        <v>70</v>
      </c>
      <c r="F51" s="22" t="s">
        <v>71</v>
      </c>
      <c r="G51" s="22" t="s">
        <v>73</v>
      </c>
      <c r="H51" s="23" t="n">
        <v>44826</v>
      </c>
      <c r="I51" s="24" t="n">
        <v>10149</v>
      </c>
      <c r="J51" s="24" t="n">
        <v>2232.78</v>
      </c>
      <c r="K51" s="24"/>
      <c r="L51" s="25" t="n">
        <f aca="false">SUM(I51+J51+K51)</f>
        <v>12381.78</v>
      </c>
    </row>
    <row r="52" s="39" customFormat="true" ht="21" hidden="false" customHeight="true" outlineLevel="0" collapsed="false">
      <c r="B52" s="19" t="n">
        <v>2022260958</v>
      </c>
      <c r="C52" s="46" t="s">
        <v>18</v>
      </c>
      <c r="D52" s="20" t="s">
        <v>39</v>
      </c>
      <c r="E52" s="21" t="s">
        <v>74</v>
      </c>
      <c r="F52" s="22" t="s">
        <v>41</v>
      </c>
      <c r="G52" s="22" t="n">
        <v>1422208073</v>
      </c>
      <c r="H52" s="23" t="n">
        <v>44834</v>
      </c>
      <c r="I52" s="24" t="n">
        <v>8675.44</v>
      </c>
      <c r="J52" s="24" t="n">
        <v>1908.6</v>
      </c>
      <c r="K52" s="24"/>
      <c r="L52" s="25" t="n">
        <f aca="false">SUM(I52+J52+K52)</f>
        <v>10584.04</v>
      </c>
    </row>
    <row r="53" customFormat="false" ht="21" hidden="false" customHeight="true" outlineLevel="0" collapsed="false">
      <c r="B53" s="19"/>
      <c r="C53" s="46" t="s">
        <v>18</v>
      </c>
      <c r="D53" s="20" t="s">
        <v>39</v>
      </c>
      <c r="E53" s="21" t="s">
        <v>75</v>
      </c>
      <c r="F53" s="22" t="s">
        <v>41</v>
      </c>
      <c r="G53" s="22" t="n">
        <v>1422208074</v>
      </c>
      <c r="H53" s="23" t="n">
        <v>44834</v>
      </c>
      <c r="I53" s="24" t="n">
        <v>10582.12</v>
      </c>
      <c r="J53" s="24" t="n">
        <v>2328.07</v>
      </c>
      <c r="K53" s="24"/>
      <c r="L53" s="25" t="n">
        <f aca="false">SUM(I53+J53+K53)</f>
        <v>12910.19</v>
      </c>
    </row>
    <row r="54" customFormat="false" ht="21" hidden="false" customHeight="true" outlineLevel="0" collapsed="false">
      <c r="B54" s="19" t="n">
        <v>2022260960</v>
      </c>
      <c r="C54" s="46" t="s">
        <v>18</v>
      </c>
      <c r="D54" s="20" t="s">
        <v>36</v>
      </c>
      <c r="E54" s="21" t="s">
        <v>74</v>
      </c>
      <c r="F54" s="22" t="s">
        <v>41</v>
      </c>
      <c r="G54" s="22" t="n">
        <v>7200003222</v>
      </c>
      <c r="H54" s="23" t="n">
        <v>44834</v>
      </c>
      <c r="I54" s="24" t="n">
        <v>36464.68</v>
      </c>
      <c r="J54" s="24" t="n">
        <v>8022.23</v>
      </c>
      <c r="K54" s="24"/>
      <c r="L54" s="25" t="n">
        <f aca="false">SUM(I54+J54+K54)</f>
        <v>44486.91</v>
      </c>
    </row>
    <row r="55" customFormat="false" ht="21" hidden="false" customHeight="true" outlineLevel="0" collapsed="false">
      <c r="B55" s="19" t="n">
        <v>2022260962</v>
      </c>
      <c r="C55" s="46" t="s">
        <v>18</v>
      </c>
      <c r="D55" s="20" t="s">
        <v>26</v>
      </c>
      <c r="E55" s="21" t="s">
        <v>76</v>
      </c>
      <c r="F55" s="22" t="s">
        <v>28</v>
      </c>
      <c r="G55" s="22" t="n">
        <v>2201005476</v>
      </c>
      <c r="H55" s="23" t="s">
        <v>77</v>
      </c>
      <c r="I55" s="24" t="n">
        <v>480000</v>
      </c>
      <c r="J55" s="24" t="n">
        <v>105600</v>
      </c>
      <c r="K55" s="24"/>
      <c r="L55" s="25" t="n">
        <f aca="false">SUM(I55+J55+K55)</f>
        <v>585600</v>
      </c>
    </row>
    <row r="56" customFormat="false" ht="21" hidden="false" customHeight="true" outlineLevel="0" collapsed="false">
      <c r="B56" s="19" t="n">
        <v>2022260969</v>
      </c>
      <c r="C56" s="46" t="s">
        <v>18</v>
      </c>
      <c r="D56" s="20" t="s">
        <v>61</v>
      </c>
      <c r="E56" s="21" t="s">
        <v>78</v>
      </c>
      <c r="F56" s="22" t="s">
        <v>79</v>
      </c>
      <c r="G56" s="22" t="s">
        <v>80</v>
      </c>
      <c r="H56" s="23" t="n">
        <v>44844</v>
      </c>
      <c r="I56" s="24" t="n">
        <v>379497.49</v>
      </c>
      <c r="J56" s="24" t="n">
        <v>83489.45</v>
      </c>
      <c r="K56" s="24"/>
      <c r="L56" s="25" t="n">
        <f aca="false">SUM(I56+J56+K56)</f>
        <v>462986.94</v>
      </c>
    </row>
    <row r="57" customFormat="false" ht="21" hidden="false" customHeight="true" outlineLevel="0" collapsed="false">
      <c r="B57" s="19" t="n">
        <v>2022260970</v>
      </c>
      <c r="C57" s="46" t="s">
        <v>18</v>
      </c>
      <c r="D57" s="20" t="s">
        <v>81</v>
      </c>
      <c r="E57" s="21" t="s">
        <v>82</v>
      </c>
      <c r="F57" s="22" t="s">
        <v>41</v>
      </c>
      <c r="G57" s="22" t="n">
        <v>1422208489</v>
      </c>
      <c r="H57" s="23" t="n">
        <v>44844</v>
      </c>
      <c r="I57" s="50" t="n">
        <v>18240.75</v>
      </c>
      <c r="J57" s="24" t="n">
        <v>4012.97</v>
      </c>
      <c r="K57" s="24"/>
      <c r="L57" s="25" t="n">
        <f aca="false">SUM(I57+J57+K57)</f>
        <v>22253.72</v>
      </c>
    </row>
    <row r="58" customFormat="false" ht="21" hidden="false" customHeight="true" outlineLevel="0" collapsed="false">
      <c r="B58" s="19" t="n">
        <v>2022260971</v>
      </c>
      <c r="C58" s="46" t="s">
        <v>18</v>
      </c>
      <c r="D58" s="20" t="s">
        <v>83</v>
      </c>
      <c r="E58" s="21" t="s">
        <v>84</v>
      </c>
      <c r="F58" s="22" t="s">
        <v>85</v>
      </c>
      <c r="G58" s="22" t="s">
        <v>86</v>
      </c>
      <c r="H58" s="23" t="n">
        <v>42185</v>
      </c>
      <c r="I58" s="24" t="n">
        <v>1201.2</v>
      </c>
      <c r="J58" s="24" t="n">
        <v>264.26</v>
      </c>
      <c r="K58" s="24"/>
      <c r="L58" s="25" t="n">
        <f aca="false">SUM(I58+J58+K58)</f>
        <v>1465.46</v>
      </c>
    </row>
    <row r="59" customFormat="false" ht="18" hidden="false" customHeight="true" outlineLevel="0" collapsed="false">
      <c r="B59" s="19" t="n">
        <v>2022260972</v>
      </c>
      <c r="C59" s="46" t="s">
        <v>175</v>
      </c>
      <c r="D59" s="20" t="s">
        <v>176</v>
      </c>
      <c r="E59" s="21" t="s">
        <v>177</v>
      </c>
      <c r="F59" s="22" t="s">
        <v>178</v>
      </c>
      <c r="G59" s="22" t="s">
        <v>179</v>
      </c>
      <c r="H59" s="23" t="n">
        <v>44832</v>
      </c>
      <c r="I59" s="24" t="n">
        <v>1104</v>
      </c>
      <c r="J59" s="24"/>
      <c r="K59" s="24"/>
      <c r="L59" s="25" t="n">
        <f aca="false">SUM(I59+J59+K59)</f>
        <v>1104</v>
      </c>
    </row>
    <row r="60" customFormat="false" ht="18" hidden="false" customHeight="true" outlineLevel="0" collapsed="false">
      <c r="B60" s="19"/>
      <c r="C60" s="46" t="s">
        <v>180</v>
      </c>
      <c r="D60" s="20" t="s">
        <v>176</v>
      </c>
      <c r="E60" s="21" t="s">
        <v>177</v>
      </c>
      <c r="F60" s="22" t="s">
        <v>178</v>
      </c>
      <c r="G60" s="22" t="s">
        <v>181</v>
      </c>
      <c r="H60" s="23" t="n">
        <v>44834</v>
      </c>
      <c r="I60" s="24" t="n">
        <v>2374.68</v>
      </c>
      <c r="J60" s="24"/>
      <c r="K60" s="24"/>
      <c r="L60" s="25" t="n">
        <f aca="false">SUM(I60+J60+K60)</f>
        <v>2374.68</v>
      </c>
    </row>
    <row r="61" customFormat="false" ht="18" hidden="false" customHeight="true" outlineLevel="0" collapsed="false">
      <c r="B61" s="19" t="n">
        <v>2022261006</v>
      </c>
      <c r="C61" s="46" t="s">
        <v>18</v>
      </c>
      <c r="D61" s="20" t="s">
        <v>87</v>
      </c>
      <c r="E61" s="21" t="s">
        <v>88</v>
      </c>
      <c r="F61" s="22" t="s">
        <v>89</v>
      </c>
      <c r="G61" s="22" t="n">
        <v>219</v>
      </c>
      <c r="H61" s="23" t="n">
        <v>44846</v>
      </c>
      <c r="I61" s="24" t="n">
        <v>9370.35</v>
      </c>
      <c r="J61" s="24" t="n">
        <v>2061.48</v>
      </c>
      <c r="K61" s="24"/>
      <c r="L61" s="25" t="n">
        <f aca="false">SUM(I61+J61+K61)</f>
        <v>11431.83</v>
      </c>
    </row>
    <row r="62" customFormat="false" ht="18" hidden="false" customHeight="true" outlineLevel="0" collapsed="false">
      <c r="B62" s="19"/>
      <c r="C62" s="46" t="s">
        <v>18</v>
      </c>
      <c r="D62" s="20" t="s">
        <v>87</v>
      </c>
      <c r="E62" s="21" t="s">
        <v>90</v>
      </c>
      <c r="F62" s="22" t="s">
        <v>89</v>
      </c>
      <c r="G62" s="22" t="n">
        <v>221</v>
      </c>
      <c r="H62" s="23" t="n">
        <v>44848</v>
      </c>
      <c r="I62" s="24" t="n">
        <v>26820.68</v>
      </c>
      <c r="J62" s="24" t="n">
        <v>5900.55</v>
      </c>
      <c r="K62" s="24"/>
      <c r="L62" s="25" t="n">
        <f aca="false">SUM(I62+J62+K62)</f>
        <v>32721.23</v>
      </c>
    </row>
    <row r="63" customFormat="false" ht="18" hidden="false" customHeight="true" outlineLevel="0" collapsed="false">
      <c r="B63" s="19"/>
      <c r="C63" s="46" t="s">
        <v>18</v>
      </c>
      <c r="D63" s="20" t="s">
        <v>87</v>
      </c>
      <c r="E63" s="21" t="s">
        <v>91</v>
      </c>
      <c r="F63" s="22" t="s">
        <v>89</v>
      </c>
      <c r="G63" s="22" t="n">
        <v>222</v>
      </c>
      <c r="H63" s="23" t="n">
        <v>44848</v>
      </c>
      <c r="I63" s="24" t="n">
        <v>25290.35</v>
      </c>
      <c r="J63" s="24" t="n">
        <v>5563.88</v>
      </c>
      <c r="K63" s="24"/>
      <c r="L63" s="25" t="n">
        <f aca="false">SUM(I63+J63+K63)</f>
        <v>30854.23</v>
      </c>
    </row>
    <row r="64" customFormat="false" ht="33" hidden="false" customHeight="true" outlineLevel="0" collapsed="false">
      <c r="B64" s="19" t="n">
        <v>2022261007</v>
      </c>
      <c r="C64" s="46" t="s">
        <v>18</v>
      </c>
      <c r="D64" s="20" t="s">
        <v>92</v>
      </c>
      <c r="E64" s="42" t="s">
        <v>93</v>
      </c>
      <c r="F64" s="22" t="s">
        <v>94</v>
      </c>
      <c r="G64" s="22" t="n">
        <v>9422000896</v>
      </c>
      <c r="H64" s="23" t="n">
        <v>44620</v>
      </c>
      <c r="I64" s="24" t="n">
        <v>131795.33</v>
      </c>
      <c r="J64" s="24" t="n">
        <v>28994.97</v>
      </c>
      <c r="K64" s="24"/>
      <c r="L64" s="25" t="n">
        <f aca="false">SUM(I64+J64+K64)</f>
        <v>160790.3</v>
      </c>
    </row>
    <row r="65" customFormat="false" ht="38.25" hidden="false" customHeight="true" outlineLevel="0" collapsed="false">
      <c r="B65" s="19" t="n">
        <v>2022261009</v>
      </c>
      <c r="C65" s="46" t="s">
        <v>175</v>
      </c>
      <c r="D65" s="20" t="s">
        <v>182</v>
      </c>
      <c r="E65" s="21" t="s">
        <v>183</v>
      </c>
      <c r="F65" s="22" t="s">
        <v>184</v>
      </c>
      <c r="G65" s="34" t="s">
        <v>185</v>
      </c>
      <c r="H65" s="23" t="n">
        <v>44854</v>
      </c>
      <c r="I65" s="24" t="n">
        <v>3460.99</v>
      </c>
      <c r="J65" s="24" t="n">
        <v>1.65</v>
      </c>
      <c r="K65" s="24"/>
      <c r="L65" s="25" t="n">
        <f aca="false">SUM(I65+J65+K65)</f>
        <v>3462.64</v>
      </c>
    </row>
    <row r="66" customFormat="false" ht="21" hidden="false" customHeight="true" outlineLevel="0" collapsed="false">
      <c r="B66" s="19" t="n">
        <v>2022261013</v>
      </c>
      <c r="C66" s="46" t="s">
        <v>18</v>
      </c>
      <c r="D66" s="20" t="s">
        <v>36</v>
      </c>
      <c r="E66" s="21" t="s">
        <v>95</v>
      </c>
      <c r="F66" s="22" t="s">
        <v>96</v>
      </c>
      <c r="G66" s="22" t="n">
        <v>7200003398</v>
      </c>
      <c r="H66" s="23" t="n">
        <v>44854</v>
      </c>
      <c r="I66" s="24" t="n">
        <v>98113.87</v>
      </c>
      <c r="J66" s="24" t="n">
        <v>21585.05</v>
      </c>
      <c r="K66" s="24"/>
      <c r="L66" s="25" t="n">
        <f aca="false">SUM(I66+J66+K66)</f>
        <v>119698.92</v>
      </c>
    </row>
    <row r="67" s="12" customFormat="true" ht="18" hidden="false" customHeight="true" outlineLevel="0" collapsed="false">
      <c r="B67" s="19"/>
      <c r="C67" s="46" t="s">
        <v>18</v>
      </c>
      <c r="D67" s="20" t="s">
        <v>36</v>
      </c>
      <c r="E67" s="21" t="s">
        <v>97</v>
      </c>
      <c r="F67" s="22" t="s">
        <v>96</v>
      </c>
      <c r="G67" s="22" t="n">
        <v>7200003399</v>
      </c>
      <c r="H67" s="23" t="n">
        <v>44854</v>
      </c>
      <c r="I67" s="24" t="n">
        <v>101702</v>
      </c>
      <c r="J67" s="24" t="n">
        <v>22374.44</v>
      </c>
      <c r="K67" s="24"/>
      <c r="L67" s="25" t="n">
        <f aca="false">SUM(I67+J67+K67)</f>
        <v>124076.44</v>
      </c>
    </row>
    <row r="68" s="51" customFormat="true" ht="21" hidden="false" customHeight="true" outlineLevel="0" collapsed="false">
      <c r="B68" s="19"/>
      <c r="C68" s="46" t="s">
        <v>142</v>
      </c>
      <c r="D68" s="20" t="s">
        <v>161</v>
      </c>
      <c r="E68" s="42" t="s">
        <v>144</v>
      </c>
      <c r="F68" s="22"/>
      <c r="G68" s="22" t="s">
        <v>162</v>
      </c>
      <c r="H68" s="23" t="n">
        <v>44777</v>
      </c>
      <c r="I68" s="24" t="n">
        <v>1621958.57</v>
      </c>
      <c r="J68" s="24"/>
      <c r="K68" s="24"/>
      <c r="L68" s="25" t="n">
        <f aca="false">SUM(I68+J68+K68)</f>
        <v>1621958.57</v>
      </c>
    </row>
    <row r="69" customFormat="false" ht="30" hidden="false" customHeight="true" outlineLevel="0" collapsed="false">
      <c r="B69" s="19"/>
      <c r="C69" s="46" t="s">
        <v>145</v>
      </c>
      <c r="D69" s="20" t="s">
        <v>161</v>
      </c>
      <c r="E69" s="42" t="s">
        <v>144</v>
      </c>
      <c r="F69" s="22"/>
      <c r="G69" s="22" t="s">
        <v>162</v>
      </c>
      <c r="H69" s="23" t="n">
        <v>44777</v>
      </c>
      <c r="I69" s="24" t="n">
        <v>378041.44</v>
      </c>
      <c r="J69" s="24"/>
      <c r="K69" s="24"/>
      <c r="L69" s="25" t="n">
        <f aca="false">SUM(I69+J69+K69)</f>
        <v>378041.44</v>
      </c>
    </row>
    <row r="70" customFormat="false" ht="30" hidden="false" customHeight="true" outlineLevel="0" collapsed="false">
      <c r="B70" s="19" t="n">
        <v>2022261030</v>
      </c>
      <c r="C70" s="46" t="s">
        <v>18</v>
      </c>
      <c r="D70" s="20" t="s">
        <v>98</v>
      </c>
      <c r="E70" s="42" t="s">
        <v>99</v>
      </c>
      <c r="F70" s="22" t="s">
        <v>79</v>
      </c>
      <c r="G70" s="22" t="s">
        <v>100</v>
      </c>
      <c r="H70" s="23" t="n">
        <v>44845</v>
      </c>
      <c r="I70" s="24" t="n">
        <v>153204.05</v>
      </c>
      <c r="J70" s="24" t="n">
        <v>33704.89</v>
      </c>
      <c r="K70" s="24"/>
      <c r="L70" s="25" t="n">
        <f aca="false">SUM(I70+J70+K70)</f>
        <v>186908.94</v>
      </c>
    </row>
    <row r="71" customFormat="false" ht="18" hidden="false" customHeight="true" outlineLevel="0" collapsed="false">
      <c r="B71" s="19" t="n">
        <v>2022261033</v>
      </c>
      <c r="C71" s="46" t="s">
        <v>18</v>
      </c>
      <c r="D71" s="20" t="s">
        <v>87</v>
      </c>
      <c r="E71" s="21" t="s">
        <v>101</v>
      </c>
      <c r="F71" s="22" t="s">
        <v>89</v>
      </c>
      <c r="G71" s="22" t="n">
        <v>224</v>
      </c>
      <c r="H71" s="23" t="n">
        <v>44855</v>
      </c>
      <c r="I71" s="24" t="n">
        <v>17572.04</v>
      </c>
      <c r="J71" s="24" t="n">
        <v>3865.85</v>
      </c>
      <c r="K71" s="24"/>
      <c r="L71" s="25" t="n">
        <f aca="false">SUM(I71+J71+K71)</f>
        <v>21437.89</v>
      </c>
    </row>
    <row r="72" customFormat="false" ht="18" hidden="false" customHeight="true" outlineLevel="0" collapsed="false">
      <c r="B72" s="19"/>
      <c r="C72" s="46" t="s">
        <v>18</v>
      </c>
      <c r="D72" s="20" t="s">
        <v>87</v>
      </c>
      <c r="E72" s="21" t="s">
        <v>102</v>
      </c>
      <c r="F72" s="22" t="s">
        <v>89</v>
      </c>
      <c r="G72" s="22" t="n">
        <v>225</v>
      </c>
      <c r="H72" s="23" t="n">
        <v>44855</v>
      </c>
      <c r="I72" s="24" t="n">
        <v>27251.2</v>
      </c>
      <c r="J72" s="24" t="n">
        <v>5995.26</v>
      </c>
      <c r="K72" s="24"/>
      <c r="L72" s="25" t="n">
        <f aca="false">SUM(I72+J72+K72)</f>
        <v>33246.46</v>
      </c>
    </row>
    <row r="73" customFormat="false" ht="18" hidden="false" customHeight="true" outlineLevel="0" collapsed="false">
      <c r="B73" s="19" t="n">
        <v>2022261051</v>
      </c>
      <c r="C73" s="46" t="s">
        <v>18</v>
      </c>
      <c r="D73" s="20" t="s">
        <v>103</v>
      </c>
      <c r="E73" s="21" t="s">
        <v>104</v>
      </c>
      <c r="F73" s="22" t="s">
        <v>85</v>
      </c>
      <c r="G73" s="22" t="s">
        <v>105</v>
      </c>
      <c r="H73" s="23" t="n">
        <v>44572</v>
      </c>
      <c r="I73" s="24" t="n">
        <v>178692.05</v>
      </c>
      <c r="J73" s="24" t="n">
        <v>39312.25</v>
      </c>
      <c r="K73" s="24"/>
      <c r="L73" s="25" t="n">
        <f aca="false">SUM(I73+J73+K73)</f>
        <v>218004.3</v>
      </c>
    </row>
    <row r="74" customFormat="false" ht="21" hidden="false" customHeight="true" outlineLevel="0" collapsed="false">
      <c r="B74" s="19" t="n">
        <v>2022261052</v>
      </c>
      <c r="C74" s="46" t="s">
        <v>18</v>
      </c>
      <c r="D74" s="20" t="s">
        <v>106</v>
      </c>
      <c r="E74" s="21" t="s">
        <v>107</v>
      </c>
      <c r="F74" s="22" t="s">
        <v>108</v>
      </c>
      <c r="G74" s="22" t="s">
        <v>109</v>
      </c>
      <c r="H74" s="23" t="n">
        <v>44404</v>
      </c>
      <c r="I74" s="24" t="n">
        <v>230720.27</v>
      </c>
      <c r="J74" s="24"/>
      <c r="K74" s="24"/>
      <c r="L74" s="25" t="n">
        <f aca="false">SUM(I74+J74+K74)</f>
        <v>230720.27</v>
      </c>
    </row>
    <row r="75" customFormat="false" ht="21" hidden="false" customHeight="true" outlineLevel="0" collapsed="false">
      <c r="B75" s="19"/>
      <c r="C75" s="46" t="s">
        <v>142</v>
      </c>
      <c r="D75" s="20" t="s">
        <v>163</v>
      </c>
      <c r="E75" s="21" t="s">
        <v>164</v>
      </c>
      <c r="F75" s="22"/>
      <c r="G75" s="22" t="s">
        <v>165</v>
      </c>
      <c r="H75" s="23" t="n">
        <v>44882</v>
      </c>
      <c r="I75" s="24" t="n">
        <v>54185.55</v>
      </c>
      <c r="J75" s="24"/>
      <c r="K75" s="24"/>
      <c r="L75" s="25" t="n">
        <f aca="false">SUM(I75+J75+K75)</f>
        <v>54185.55</v>
      </c>
    </row>
    <row r="76" customFormat="false" ht="21" hidden="false" customHeight="true" outlineLevel="0" collapsed="false">
      <c r="B76" s="19"/>
      <c r="C76" s="46" t="s">
        <v>145</v>
      </c>
      <c r="D76" s="20" t="s">
        <v>163</v>
      </c>
      <c r="E76" s="21" t="s">
        <v>164</v>
      </c>
      <c r="F76" s="22"/>
      <c r="G76" s="22" t="s">
        <v>165</v>
      </c>
      <c r="H76" s="23" t="n">
        <v>44882</v>
      </c>
      <c r="I76" s="24" t="n">
        <v>35814.45</v>
      </c>
      <c r="J76" s="24"/>
      <c r="K76" s="24"/>
      <c r="L76" s="25" t="n">
        <f aca="false">SUM(I76+J76+K76)</f>
        <v>35814.45</v>
      </c>
    </row>
    <row r="77" customFormat="false" ht="18" hidden="false" customHeight="true" outlineLevel="0" collapsed="false">
      <c r="B77" s="19" t="n">
        <v>2022261061</v>
      </c>
      <c r="C77" s="46" t="s">
        <v>175</v>
      </c>
      <c r="D77" s="20" t="s">
        <v>186</v>
      </c>
      <c r="E77" s="21" t="s">
        <v>187</v>
      </c>
      <c r="F77" s="22" t="s">
        <v>188</v>
      </c>
      <c r="G77" s="22" t="n">
        <v>15359</v>
      </c>
      <c r="H77" s="23" t="n">
        <v>44875</v>
      </c>
      <c r="I77" s="24" t="n">
        <v>1735</v>
      </c>
      <c r="J77" s="24"/>
      <c r="K77" s="24"/>
      <c r="L77" s="25" t="n">
        <f aca="false">SUM(I77+J77+K77)</f>
        <v>1735</v>
      </c>
    </row>
    <row r="78" customFormat="false" ht="18" hidden="false" customHeight="true" outlineLevel="0" collapsed="false">
      <c r="B78" s="19" t="n">
        <v>2022261063</v>
      </c>
      <c r="C78" s="46" t="s">
        <v>18</v>
      </c>
      <c r="D78" s="20" t="s">
        <v>39</v>
      </c>
      <c r="E78" s="21" t="s">
        <v>110</v>
      </c>
      <c r="F78" s="22" t="s">
        <v>41</v>
      </c>
      <c r="G78" s="22" t="n">
        <v>1422209396</v>
      </c>
      <c r="H78" s="23" t="n">
        <v>44880</v>
      </c>
      <c r="I78" s="24" t="n">
        <v>8547.13</v>
      </c>
      <c r="J78" s="24" t="n">
        <v>1880.37</v>
      </c>
      <c r="K78" s="24"/>
      <c r="L78" s="25" t="n">
        <f aca="false">SUM(I78+J78+K78)</f>
        <v>10427.5</v>
      </c>
    </row>
    <row r="79" customFormat="false" ht="18" hidden="false" customHeight="true" outlineLevel="0" collapsed="false">
      <c r="B79" s="19" t="n">
        <v>2022261074</v>
      </c>
      <c r="C79" s="46" t="s">
        <v>18</v>
      </c>
      <c r="D79" s="20" t="s">
        <v>36</v>
      </c>
      <c r="E79" s="21" t="s">
        <v>111</v>
      </c>
      <c r="F79" s="22" t="s">
        <v>96</v>
      </c>
      <c r="G79" s="22" t="n">
        <v>72000003730</v>
      </c>
      <c r="H79" s="23" t="n">
        <v>44881</v>
      </c>
      <c r="I79" s="24" t="n">
        <v>32315.79</v>
      </c>
      <c r="J79" s="24" t="n">
        <v>7109.47</v>
      </c>
      <c r="K79" s="24"/>
      <c r="L79" s="25" t="n">
        <f aca="false">SUM(I79+J79+K79)</f>
        <v>39425.26</v>
      </c>
    </row>
    <row r="80" customFormat="false" ht="33.75" hidden="false" customHeight="true" outlineLevel="0" collapsed="false">
      <c r="B80" s="19" t="n">
        <v>2022261073</v>
      </c>
      <c r="C80" s="46" t="s">
        <v>18</v>
      </c>
      <c r="D80" s="19" t="s">
        <v>61</v>
      </c>
      <c r="E80" s="42" t="s">
        <v>112</v>
      </c>
      <c r="F80" s="22" t="s">
        <v>38</v>
      </c>
      <c r="G80" s="22" t="s">
        <v>113</v>
      </c>
      <c r="H80" s="23" t="n">
        <v>44882</v>
      </c>
      <c r="I80" s="24" t="n">
        <v>4974.98</v>
      </c>
      <c r="J80" s="24" t="n">
        <v>1094.5</v>
      </c>
      <c r="K80" s="24"/>
      <c r="L80" s="25" t="n">
        <f aca="false">SUM(I80+J80+K80)</f>
        <v>6069.48</v>
      </c>
    </row>
    <row r="81" customFormat="false" ht="18" hidden="false" customHeight="true" outlineLevel="0" collapsed="false">
      <c r="B81" s="19" t="n">
        <v>2022261094</v>
      </c>
      <c r="C81" s="46" t="s">
        <v>18</v>
      </c>
      <c r="D81" s="20" t="s">
        <v>114</v>
      </c>
      <c r="E81" s="21" t="s">
        <v>115</v>
      </c>
      <c r="F81" s="22" t="s">
        <v>116</v>
      </c>
      <c r="G81" s="22" t="s">
        <v>117</v>
      </c>
      <c r="H81" s="23" t="n">
        <v>44879</v>
      </c>
      <c r="I81" s="24" t="n">
        <v>11258</v>
      </c>
      <c r="J81" s="24" t="n">
        <v>1862</v>
      </c>
      <c r="K81" s="24"/>
      <c r="L81" s="25" t="n">
        <f aca="false">SUM(I81+J81+K81)</f>
        <v>13120</v>
      </c>
    </row>
    <row r="82" customFormat="false" ht="18" hidden="false" customHeight="true" outlineLevel="0" collapsed="false">
      <c r="B82" s="19" t="n">
        <v>2022261095</v>
      </c>
      <c r="C82" s="46" t="s">
        <v>175</v>
      </c>
      <c r="D82" s="20" t="s">
        <v>189</v>
      </c>
      <c r="E82" s="21" t="s">
        <v>190</v>
      </c>
      <c r="F82" s="22" t="s">
        <v>191</v>
      </c>
      <c r="G82" s="22" t="s">
        <v>192</v>
      </c>
      <c r="H82" s="23" t="n">
        <v>44882</v>
      </c>
      <c r="I82" s="24" t="n">
        <v>730</v>
      </c>
      <c r="J82" s="24" t="n">
        <v>160.6</v>
      </c>
      <c r="K82" s="24"/>
      <c r="L82" s="25" t="n">
        <f aca="false">SUM(I82+J82+K82)</f>
        <v>890.6</v>
      </c>
    </row>
    <row r="83" customFormat="false" ht="18" hidden="false" customHeight="true" outlineLevel="0" collapsed="false">
      <c r="B83" s="19" t="n">
        <v>2022261103</v>
      </c>
      <c r="C83" s="46" t="s">
        <v>175</v>
      </c>
      <c r="D83" s="20" t="s">
        <v>182</v>
      </c>
      <c r="E83" s="21" t="s">
        <v>193</v>
      </c>
      <c r="F83" s="22" t="s">
        <v>194</v>
      </c>
      <c r="G83" s="22" t="n">
        <v>16261</v>
      </c>
      <c r="H83" s="23" t="n">
        <v>44894</v>
      </c>
      <c r="I83" s="24" t="n">
        <v>2333.2</v>
      </c>
      <c r="J83" s="24" t="n">
        <v>1.65</v>
      </c>
      <c r="K83" s="24"/>
      <c r="L83" s="25" t="n">
        <f aca="false">SUM(I83+J83+K83)</f>
        <v>2334.85</v>
      </c>
    </row>
    <row r="84" customFormat="false" ht="18" hidden="false" customHeight="true" outlineLevel="0" collapsed="false">
      <c r="B84" s="19" t="n">
        <v>2022261106</v>
      </c>
      <c r="C84" s="46" t="s">
        <v>18</v>
      </c>
      <c r="D84" s="20" t="s">
        <v>118</v>
      </c>
      <c r="E84" s="21" t="s">
        <v>119</v>
      </c>
      <c r="F84" s="22" t="s">
        <v>120</v>
      </c>
      <c r="G84" s="22" t="s">
        <v>121</v>
      </c>
      <c r="H84" s="23" t="n">
        <v>44649</v>
      </c>
      <c r="I84" s="24" t="n">
        <v>70120.78</v>
      </c>
      <c r="J84" s="24"/>
      <c r="K84" s="24"/>
      <c r="L84" s="25" t="n">
        <f aca="false">SUM(I84+J84+K84)</f>
        <v>70120.78</v>
      </c>
    </row>
    <row r="85" customFormat="false" ht="18" hidden="false" customHeight="true" outlineLevel="0" collapsed="false">
      <c r="B85" s="19"/>
      <c r="C85" s="46" t="s">
        <v>142</v>
      </c>
      <c r="D85" s="20" t="s">
        <v>143</v>
      </c>
      <c r="E85" s="21" t="s">
        <v>166</v>
      </c>
      <c r="F85" s="22"/>
      <c r="G85" s="22" t="s">
        <v>167</v>
      </c>
      <c r="H85" s="23"/>
      <c r="I85" s="24" t="n">
        <v>2896601.15</v>
      </c>
      <c r="J85" s="24"/>
      <c r="K85" s="24"/>
      <c r="L85" s="25" t="n">
        <f aca="false">SUM(I85+J85+K85)</f>
        <v>2896601.15</v>
      </c>
    </row>
    <row r="86" customFormat="false" ht="18" hidden="false" customHeight="true" outlineLevel="0" collapsed="false">
      <c r="B86" s="19"/>
      <c r="C86" s="46" t="s">
        <v>145</v>
      </c>
      <c r="D86" s="20" t="s">
        <v>143</v>
      </c>
      <c r="E86" s="21" t="s">
        <v>166</v>
      </c>
      <c r="F86" s="22"/>
      <c r="G86" s="22" t="s">
        <v>167</v>
      </c>
      <c r="H86" s="23"/>
      <c r="I86" s="24" t="n">
        <v>1914536</v>
      </c>
      <c r="J86" s="24"/>
      <c r="K86" s="24"/>
      <c r="L86" s="25" t="n">
        <f aca="false">SUM(I86+J86+K86)</f>
        <v>1914536</v>
      </c>
    </row>
    <row r="87" customFormat="false" ht="18" hidden="false" customHeight="true" outlineLevel="0" collapsed="false">
      <c r="B87" s="19"/>
      <c r="C87" s="46" t="s">
        <v>142</v>
      </c>
      <c r="D87" s="20" t="s">
        <v>168</v>
      </c>
      <c r="E87" s="21" t="s">
        <v>166</v>
      </c>
      <c r="F87" s="22"/>
      <c r="G87" s="22" t="s">
        <v>167</v>
      </c>
      <c r="H87" s="23"/>
      <c r="I87" s="24" t="n">
        <v>8428863.06</v>
      </c>
      <c r="J87" s="24"/>
      <c r="K87" s="24"/>
      <c r="L87" s="25" t="n">
        <f aca="false">SUM(I87+J87+K87)</f>
        <v>8428863.06</v>
      </c>
    </row>
    <row r="88" customFormat="false" ht="18" hidden="false" customHeight="true" outlineLevel="0" collapsed="false">
      <c r="B88" s="19"/>
      <c r="C88" s="46" t="s">
        <v>145</v>
      </c>
      <c r="D88" s="20" t="s">
        <v>168</v>
      </c>
      <c r="E88" s="21" t="s">
        <v>166</v>
      </c>
      <c r="F88" s="22"/>
      <c r="G88" s="22" t="s">
        <v>167</v>
      </c>
      <c r="H88" s="23"/>
      <c r="I88" s="24" t="n">
        <v>5571136.96</v>
      </c>
      <c r="J88" s="24"/>
      <c r="K88" s="24"/>
      <c r="L88" s="25" t="n">
        <f aca="false">SUM(I88+J88+K88)</f>
        <v>5571136.96</v>
      </c>
    </row>
    <row r="89" customFormat="false" ht="18" hidden="false" customHeight="true" outlineLevel="0" collapsed="false">
      <c r="B89" s="19"/>
      <c r="C89" s="46" t="s">
        <v>142</v>
      </c>
      <c r="D89" s="20" t="s">
        <v>147</v>
      </c>
      <c r="E89" s="21" t="s">
        <v>166</v>
      </c>
      <c r="F89" s="22"/>
      <c r="G89" s="22" t="s">
        <v>167</v>
      </c>
      <c r="H89" s="23"/>
      <c r="I89" s="24" t="n">
        <v>602062</v>
      </c>
      <c r="J89" s="24"/>
      <c r="K89" s="24"/>
      <c r="L89" s="25" t="n">
        <f aca="false">SUM(I89+J89+K89)</f>
        <v>602062</v>
      </c>
    </row>
    <row r="90" customFormat="false" ht="18" hidden="false" customHeight="true" outlineLevel="0" collapsed="false">
      <c r="B90" s="19"/>
      <c r="C90" s="46" t="s">
        <v>145</v>
      </c>
      <c r="D90" s="20" t="s">
        <v>147</v>
      </c>
      <c r="E90" s="21" t="s">
        <v>166</v>
      </c>
      <c r="F90" s="22"/>
      <c r="G90" s="22" t="s">
        <v>167</v>
      </c>
      <c r="H90" s="23"/>
      <c r="I90" s="24" t="n">
        <v>397938</v>
      </c>
      <c r="J90" s="24"/>
      <c r="K90" s="24"/>
      <c r="L90" s="25" t="n">
        <f aca="false">SUM(I90+J90+K90)</f>
        <v>397938</v>
      </c>
    </row>
    <row r="91" customFormat="false" ht="18" hidden="false" customHeight="true" outlineLevel="0" collapsed="false">
      <c r="B91" s="19"/>
      <c r="C91" s="46" t="s">
        <v>142</v>
      </c>
      <c r="D91" s="20" t="s">
        <v>163</v>
      </c>
      <c r="E91" s="21" t="s">
        <v>166</v>
      </c>
      <c r="F91" s="22"/>
      <c r="G91" s="22" t="s">
        <v>167</v>
      </c>
      <c r="H91" s="23"/>
      <c r="I91" s="24" t="n">
        <v>36123.7</v>
      </c>
      <c r="J91" s="24"/>
      <c r="K91" s="24"/>
      <c r="L91" s="25" t="n">
        <f aca="false">SUM(I91+J91+K91)</f>
        <v>36123.7</v>
      </c>
    </row>
    <row r="92" customFormat="false" ht="18" hidden="false" customHeight="true" outlineLevel="0" collapsed="false">
      <c r="B92" s="19"/>
      <c r="C92" s="46" t="s">
        <v>145</v>
      </c>
      <c r="D92" s="20" t="s">
        <v>163</v>
      </c>
      <c r="E92" s="21" t="s">
        <v>166</v>
      </c>
      <c r="F92" s="22"/>
      <c r="G92" s="22" t="s">
        <v>167</v>
      </c>
      <c r="H92" s="23"/>
      <c r="I92" s="24" t="n">
        <v>23876.3</v>
      </c>
      <c r="J92" s="24"/>
      <c r="K92" s="24"/>
      <c r="L92" s="25" t="n">
        <f aca="false">SUM(I92+J92+K92)</f>
        <v>23876.3</v>
      </c>
    </row>
    <row r="93" customFormat="false" ht="18" hidden="false" customHeight="true" outlineLevel="0" collapsed="false">
      <c r="B93" s="19" t="n">
        <v>2022261122</v>
      </c>
      <c r="C93" s="46" t="s">
        <v>18</v>
      </c>
      <c r="D93" s="20" t="s">
        <v>118</v>
      </c>
      <c r="E93" s="21" t="s">
        <v>122</v>
      </c>
      <c r="F93" s="22" t="s">
        <v>123</v>
      </c>
      <c r="G93" s="22" t="s">
        <v>124</v>
      </c>
      <c r="H93" s="23" t="s">
        <v>125</v>
      </c>
      <c r="I93" s="24" t="n">
        <v>19802.76</v>
      </c>
      <c r="J93" s="24"/>
      <c r="K93" s="24"/>
      <c r="L93" s="25" t="n">
        <f aca="false">SUM(I93+J93+K93)</f>
        <v>19802.76</v>
      </c>
    </row>
    <row r="94" customFormat="false" ht="18" hidden="false" customHeight="true" outlineLevel="0" collapsed="false">
      <c r="B94" s="19"/>
      <c r="C94" s="46" t="s">
        <v>18</v>
      </c>
      <c r="D94" s="20" t="s">
        <v>118</v>
      </c>
      <c r="E94" s="21" t="s">
        <v>126</v>
      </c>
      <c r="F94" s="22" t="s">
        <v>123</v>
      </c>
      <c r="G94" s="22" t="n">
        <v>9197</v>
      </c>
      <c r="H94" s="23" t="n">
        <v>44333</v>
      </c>
      <c r="I94" s="24" t="n">
        <v>23742.99</v>
      </c>
      <c r="J94" s="24"/>
      <c r="K94" s="24"/>
      <c r="L94" s="25" t="n">
        <f aca="false">SUM(I94+J94+K94)</f>
        <v>23742.99</v>
      </c>
    </row>
    <row r="95" customFormat="false" ht="18" hidden="false" customHeight="true" outlineLevel="0" collapsed="false">
      <c r="B95" s="19"/>
      <c r="C95" s="46" t="s">
        <v>18</v>
      </c>
      <c r="D95" s="20" t="s">
        <v>118</v>
      </c>
      <c r="E95" s="21" t="s">
        <v>127</v>
      </c>
      <c r="F95" s="22" t="s">
        <v>123</v>
      </c>
      <c r="G95" s="22" t="n">
        <v>5676</v>
      </c>
      <c r="H95" s="23" t="n">
        <v>44649</v>
      </c>
      <c r="I95" s="24" t="n">
        <v>105073.36</v>
      </c>
      <c r="J95" s="24"/>
      <c r="K95" s="24"/>
      <c r="L95" s="25" t="n">
        <f aca="false">SUM(I95+J95+K95)</f>
        <v>105073.36</v>
      </c>
    </row>
    <row r="96" customFormat="false" ht="18" hidden="false" customHeight="true" outlineLevel="0" collapsed="false">
      <c r="B96" s="19"/>
      <c r="C96" s="46" t="s">
        <v>18</v>
      </c>
      <c r="D96" s="20" t="s">
        <v>118</v>
      </c>
      <c r="E96" s="21" t="s">
        <v>57</v>
      </c>
      <c r="F96" s="22" t="s">
        <v>123</v>
      </c>
      <c r="G96" s="22" t="n">
        <v>4587</v>
      </c>
      <c r="H96" s="23" t="n">
        <v>44586</v>
      </c>
      <c r="I96" s="24" t="n">
        <v>30012</v>
      </c>
      <c r="J96" s="24"/>
      <c r="K96" s="24"/>
      <c r="L96" s="25" t="n">
        <f aca="false">SUM(I96+J96+K96)</f>
        <v>30012</v>
      </c>
    </row>
    <row r="97" customFormat="false" ht="18" hidden="false" customHeight="true" outlineLevel="0" collapsed="false">
      <c r="B97" s="19" t="n">
        <v>2022261123</v>
      </c>
      <c r="C97" s="46" t="s">
        <v>18</v>
      </c>
      <c r="D97" s="20" t="s">
        <v>118</v>
      </c>
      <c r="E97" s="21" t="s">
        <v>128</v>
      </c>
      <c r="F97" s="22" t="s">
        <v>129</v>
      </c>
      <c r="G97" s="22" t="n">
        <v>5676</v>
      </c>
      <c r="H97" s="23" t="n">
        <v>44649</v>
      </c>
      <c r="I97" s="24" t="n">
        <v>97834.17</v>
      </c>
      <c r="J97" s="24"/>
      <c r="K97" s="24"/>
      <c r="L97" s="25" t="n">
        <f aca="false">SUM(I97+J97+K97)</f>
        <v>97834.17</v>
      </c>
    </row>
    <row r="98" customFormat="false" ht="18" hidden="false" customHeight="true" outlineLevel="0" collapsed="false">
      <c r="B98" s="19" t="n">
        <v>2022261124</v>
      </c>
      <c r="C98" s="46" t="s">
        <v>18</v>
      </c>
      <c r="D98" s="20" t="s">
        <v>118</v>
      </c>
      <c r="E98" s="21" t="s">
        <v>119</v>
      </c>
      <c r="F98" s="22" t="s">
        <v>120</v>
      </c>
      <c r="G98" s="22" t="s">
        <v>130</v>
      </c>
      <c r="H98" s="23" t="n">
        <v>44319</v>
      </c>
      <c r="I98" s="24" t="n">
        <v>45926.11</v>
      </c>
      <c r="J98" s="24"/>
      <c r="K98" s="24"/>
      <c r="L98" s="25" t="n">
        <f aca="false">SUM(I98+J98+K98)</f>
        <v>45926.11</v>
      </c>
    </row>
    <row r="99" customFormat="false" ht="36.75" hidden="false" customHeight="true" outlineLevel="0" collapsed="false">
      <c r="B99" s="19" t="n">
        <v>2022261137</v>
      </c>
      <c r="C99" s="46" t="s">
        <v>18</v>
      </c>
      <c r="D99" s="20" t="s">
        <v>131</v>
      </c>
      <c r="E99" s="52" t="s">
        <v>132</v>
      </c>
      <c r="F99" s="22" t="s">
        <v>133</v>
      </c>
      <c r="G99" s="22" t="s">
        <v>134</v>
      </c>
      <c r="H99" s="23" t="n">
        <v>44775</v>
      </c>
      <c r="I99" s="24" t="n">
        <v>800</v>
      </c>
      <c r="J99" s="24"/>
      <c r="K99" s="24"/>
      <c r="L99" s="25" t="n">
        <f aca="false">SUM(I99+J99+K99)</f>
        <v>800</v>
      </c>
    </row>
    <row r="100" customFormat="false" ht="18" hidden="false" customHeight="true" outlineLevel="0" collapsed="false">
      <c r="B100" s="19" t="n">
        <v>2022261137</v>
      </c>
      <c r="C100" s="46" t="s">
        <v>18</v>
      </c>
      <c r="D100" s="20" t="s">
        <v>131</v>
      </c>
      <c r="E100" s="21" t="s">
        <v>135</v>
      </c>
      <c r="F100" s="22" t="s">
        <v>133</v>
      </c>
      <c r="G100" s="22" t="s">
        <v>136</v>
      </c>
      <c r="H100" s="23" t="n">
        <v>44775</v>
      </c>
      <c r="I100" s="24" t="n">
        <v>375</v>
      </c>
      <c r="J100" s="24"/>
      <c r="K100" s="24"/>
      <c r="L100" s="25" t="n">
        <f aca="false">SUM(I100+J100+K100)</f>
        <v>375</v>
      </c>
    </row>
    <row r="101" customFormat="false" ht="18" hidden="false" customHeight="true" outlineLevel="0" collapsed="false">
      <c r="B101" s="19" t="n">
        <v>2022261137</v>
      </c>
      <c r="C101" s="46" t="s">
        <v>18</v>
      </c>
      <c r="D101" s="20" t="s">
        <v>131</v>
      </c>
      <c r="E101" s="21" t="s">
        <v>137</v>
      </c>
      <c r="F101" s="22" t="s">
        <v>133</v>
      </c>
      <c r="G101" s="22" t="s">
        <v>138</v>
      </c>
      <c r="H101" s="23" t="n">
        <v>44775</v>
      </c>
      <c r="I101" s="24" t="n">
        <v>30</v>
      </c>
      <c r="J101" s="24"/>
      <c r="K101" s="24"/>
      <c r="L101" s="25" t="n">
        <f aca="false">SUM(I101+J101+K101)</f>
        <v>30</v>
      </c>
    </row>
    <row r="102" customFormat="false" ht="18" hidden="false" customHeight="true" outlineLevel="0" collapsed="false">
      <c r="B102" s="19" t="n">
        <v>2022261143</v>
      </c>
      <c r="C102" s="46" t="s">
        <v>18</v>
      </c>
      <c r="D102" s="20" t="s">
        <v>72</v>
      </c>
      <c r="E102" s="21" t="s">
        <v>139</v>
      </c>
      <c r="F102" s="22" t="s">
        <v>71</v>
      </c>
      <c r="G102" s="22" t="s">
        <v>140</v>
      </c>
      <c r="H102" s="23" t="n">
        <v>44904</v>
      </c>
      <c r="I102" s="24" t="n">
        <v>615</v>
      </c>
      <c r="J102" s="24" t="n">
        <v>135.3</v>
      </c>
      <c r="K102" s="24"/>
      <c r="L102" s="25" t="n">
        <f aca="false">SUM(I102+J102+K102)</f>
        <v>750.3</v>
      </c>
    </row>
    <row r="103" s="39" customFormat="true" ht="27" hidden="false" customHeight="true" outlineLevel="0" collapsed="false">
      <c r="B103" s="19"/>
      <c r="C103" s="49"/>
      <c r="D103" s="36"/>
      <c r="E103" s="28"/>
      <c r="F103" s="29"/>
      <c r="G103" s="29"/>
      <c r="H103" s="13" t="s">
        <v>5</v>
      </c>
      <c r="I103" s="14" t="n">
        <f aca="false">SUM(I4:I102)</f>
        <v>50222639.2</v>
      </c>
      <c r="J103" s="14" t="n">
        <f aca="false">SUM(J4:J102)</f>
        <v>605242.58</v>
      </c>
      <c r="K103" s="14" t="n">
        <f aca="false">SUM(K4:K102)</f>
        <v>2737.48</v>
      </c>
      <c r="L103" s="14" t="n">
        <f aca="false">SUM(L4:L102)</f>
        <v>50830619.26</v>
      </c>
    </row>
  </sheetData>
  <mergeCells count="1">
    <mergeCell ref="B1:L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DC27694-4DEA-43DB-9159-F31CD01846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LibreOffice/7.0.2.2$Windows_X86_64 LibreOffice_project/8349ace3c3162073abd90d81fd06dcfb6b36b994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2018-01-15T07:15:08Z</dcterms:created>
  <dc:creator>Fiorani Rita</dc:creator>
  <dc:description/>
  <dc:language>it-IT</dc:language>
  <cp:lastModifiedBy>Fiorani Rita</cp:lastModifiedBy>
  <cp:lastPrinted>2020-10-13T12:27:09Z</cp:lastPrinted>
  <dcterms:modified xsi:type="dcterms:W3CDTF">2023-01-17T08:49:43Z</dcterms:modified>
  <cp:revision>0</cp:revision>
  <dc:subject/>
  <dc:title>Expense report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_TemplateID">
    <vt:lpwstr>TC027802579991</vt:lpwstr>
  </property>
</Properties>
</file>