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fiorani\AppData\Local\Microsoft\Windows\INetCache\Content.Outlook\WPZ32DCK\"/>
    </mc:Choice>
  </mc:AlternateContent>
  <xr:revisionPtr revIDLastSave="0" documentId="13_ncr:1_{EFFE2011-1CF7-4F33-8AEC-2959423AFCCA}" xr6:coauthVersionLast="47" xr6:coauthVersionMax="47" xr10:uidLastSave="{00000000-0000-0000-0000-000000000000}"/>
  <bookViews>
    <workbookView xWindow="-108" yWindow="-108" windowWidth="30936" windowHeight="16896" activeTab="5" xr2:uid="{00000000-000D-0000-FFFF-FFFF00000000}"/>
  </bookViews>
  <sheets>
    <sheet name="RIEPILOGO 1 TRIM.2023" sheetId="27" r:id="rId1"/>
    <sheet name="P002_FSE" sheetId="26" r:id="rId2"/>
    <sheet name="PON IOG" sheetId="25" r:id="rId3"/>
    <sheet name="POC SPAO" sheetId="28" r:id="rId4"/>
    <sheet name="DIV. 4^" sheetId="24" r:id="rId5"/>
    <sheet name="D.P.2023" sheetId="23" r:id="rId6"/>
  </sheets>
  <definedNames>
    <definedName name="Avanzate">#REF!</definedName>
    <definedName name="DataDiFine">#REF!</definedName>
    <definedName name="DataDiInizio">#REF!</definedName>
    <definedName name="IndennitàTrasferta">#REF!</definedName>
    <definedName name="TuttiIDat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" i="23" l="1"/>
  <c r="L41" i="26"/>
  <c r="L34" i="26"/>
  <c r="F5" i="27"/>
  <c r="F6" i="27"/>
  <c r="F7" i="27"/>
  <c r="F4" i="27"/>
  <c r="J109" i="23"/>
  <c r="K109" i="23"/>
  <c r="I109" i="23"/>
  <c r="J72" i="26"/>
  <c r="K72" i="26"/>
  <c r="I72" i="26"/>
  <c r="L68" i="26"/>
  <c r="L64" i="26"/>
  <c r="L63" i="26"/>
  <c r="L62" i="26"/>
  <c r="L61" i="26"/>
  <c r="L105" i="23"/>
  <c r="L101" i="23"/>
  <c r="L100" i="23"/>
  <c r="L99" i="23"/>
  <c r="L98" i="23"/>
  <c r="L68" i="23" l="1"/>
  <c r="L74" i="23"/>
  <c r="I33" i="25"/>
  <c r="E8" i="27"/>
  <c r="I6" i="24"/>
  <c r="I9" i="28"/>
  <c r="L60" i="26"/>
  <c r="L59" i="26"/>
  <c r="L58" i="26"/>
  <c r="L57" i="26"/>
  <c r="L56" i="26"/>
  <c r="L55" i="26"/>
  <c r="L54" i="26"/>
  <c r="L53" i="26"/>
  <c r="L52" i="26"/>
  <c r="L51" i="26"/>
  <c r="L50" i="26"/>
  <c r="L49" i="26"/>
  <c r="L48" i="26"/>
  <c r="L47" i="26"/>
  <c r="L46" i="26"/>
  <c r="L45" i="26"/>
  <c r="L44" i="26"/>
  <c r="L43" i="26"/>
  <c r="L42" i="26"/>
  <c r="L40" i="26"/>
  <c r="L39" i="26"/>
  <c r="L38" i="26"/>
  <c r="L37" i="26"/>
  <c r="L36" i="26"/>
  <c r="L35" i="26"/>
  <c r="L33" i="26"/>
  <c r="L32" i="26"/>
  <c r="L31" i="26"/>
  <c r="L30" i="26"/>
  <c r="L29" i="26"/>
  <c r="L28" i="26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4" i="26"/>
  <c r="L13" i="26"/>
  <c r="L12" i="26"/>
  <c r="L11" i="26"/>
  <c r="L10" i="26"/>
  <c r="L9" i="26"/>
  <c r="L8" i="26"/>
  <c r="L7" i="26"/>
  <c r="L6" i="26"/>
  <c r="L5" i="26"/>
  <c r="L4" i="26"/>
  <c r="L3" i="26"/>
  <c r="L97" i="23"/>
  <c r="L96" i="23"/>
  <c r="L95" i="23"/>
  <c r="L94" i="23"/>
  <c r="L93" i="23"/>
  <c r="L92" i="23"/>
  <c r="L91" i="23"/>
  <c r="L90" i="23"/>
  <c r="L89" i="23"/>
  <c r="L88" i="23"/>
  <c r="L87" i="23"/>
  <c r="L86" i="23"/>
  <c r="L85" i="23"/>
  <c r="L84" i="23"/>
  <c r="L83" i="23"/>
  <c r="L82" i="23"/>
  <c r="L81" i="23"/>
  <c r="L80" i="23"/>
  <c r="L79" i="23"/>
  <c r="L78" i="23"/>
  <c r="L77" i="23"/>
  <c r="L76" i="23"/>
  <c r="L75" i="23"/>
  <c r="L73" i="23"/>
  <c r="L72" i="23"/>
  <c r="L71" i="23"/>
  <c r="L70" i="23"/>
  <c r="L69" i="23"/>
  <c r="L66" i="23"/>
  <c r="L65" i="23"/>
  <c r="L64" i="23"/>
  <c r="L63" i="23"/>
  <c r="L62" i="23"/>
  <c r="L61" i="23"/>
  <c r="L60" i="23"/>
  <c r="L59" i="23"/>
  <c r="L58" i="23"/>
  <c r="L57" i="23"/>
  <c r="L56" i="23"/>
  <c r="L55" i="23"/>
  <c r="L54" i="23"/>
  <c r="L53" i="23"/>
  <c r="L52" i="23"/>
  <c r="L51" i="23"/>
  <c r="L50" i="23"/>
  <c r="L49" i="23"/>
  <c r="L48" i="23"/>
  <c r="L47" i="23"/>
  <c r="L46" i="23"/>
  <c r="L45" i="23"/>
  <c r="L44" i="23"/>
  <c r="L43" i="23"/>
  <c r="L42" i="23"/>
  <c r="L41" i="23"/>
  <c r="L40" i="23"/>
  <c r="L39" i="23"/>
  <c r="L38" i="23"/>
  <c r="L37" i="23"/>
  <c r="L36" i="23"/>
  <c r="L35" i="23"/>
  <c r="L34" i="23"/>
  <c r="L33" i="23"/>
  <c r="L32" i="23"/>
  <c r="L31" i="23"/>
  <c r="L30" i="23"/>
  <c r="L29" i="23"/>
  <c r="L28" i="23"/>
  <c r="L27" i="23"/>
  <c r="L26" i="23"/>
  <c r="L25" i="23"/>
  <c r="L24" i="23"/>
  <c r="L23" i="23"/>
  <c r="L22" i="23"/>
  <c r="L21" i="23"/>
  <c r="L20" i="23"/>
  <c r="L19" i="23"/>
  <c r="L18" i="23"/>
  <c r="L17" i="23"/>
  <c r="L16" i="23"/>
  <c r="L15" i="23"/>
  <c r="L14" i="23"/>
  <c r="L13" i="23"/>
  <c r="L12" i="23"/>
  <c r="L11" i="23"/>
  <c r="L10" i="23"/>
  <c r="L9" i="23"/>
  <c r="L8" i="23"/>
  <c r="L7" i="23"/>
  <c r="L6" i="23"/>
  <c r="L5" i="23"/>
  <c r="L4" i="23"/>
  <c r="L109" i="23" l="1"/>
  <c r="L72" i="26"/>
  <c r="D8" i="27"/>
  <c r="C8" i="27"/>
  <c r="F8" i="27" l="1"/>
</calcChain>
</file>

<file path=xl/sharedStrings.xml><?xml version="1.0" encoding="utf-8"?>
<sst xmlns="http://schemas.openxmlformats.org/spreadsheetml/2006/main" count="1046" uniqueCount="224">
  <si>
    <t>TOTALE</t>
  </si>
  <si>
    <t>IMPORTO</t>
  </si>
  <si>
    <t>IVA</t>
  </si>
  <si>
    <t>D.D. E DATA DECRETO</t>
  </si>
  <si>
    <t>N. D.P.</t>
  </si>
  <si>
    <t>Beneficiario</t>
  </si>
  <si>
    <t>Oggetto</t>
  </si>
  <si>
    <t>Fattura</t>
  </si>
  <si>
    <t>Data Fattura</t>
  </si>
  <si>
    <t>Fondo</t>
  </si>
  <si>
    <t>IRPEF</t>
  </si>
  <si>
    <t>INTERVENTI</t>
  </si>
  <si>
    <t>FSE</t>
  </si>
  <si>
    <t>PON IOG</t>
  </si>
  <si>
    <t>INTERVENTI DIV.4^</t>
  </si>
  <si>
    <t xml:space="preserve">TOTALE </t>
  </si>
  <si>
    <t>DISPOSIZIONI DI PAGAMENTO 1 TRIMESTRE 2023 - PON IOG</t>
  </si>
  <si>
    <t xml:space="preserve">   P002_FSE</t>
  </si>
  <si>
    <t>ACAPO-SOC.COOP.SOC.INTEGRATA</t>
  </si>
  <si>
    <t xml:space="preserve">   CONTACT CENTER (DAL 21 MAGGIO AL 20 OTTOBRE 2022)-SAL DAL 1 AL 20 OTTOBRE 2022-CIG 9143074F56-CUP E51J22000330006</t>
  </si>
  <si>
    <t>D.D.162/2022</t>
  </si>
  <si>
    <t>P002_FSE</t>
  </si>
  <si>
    <t>STUDIO ASSOCIATO BERSANI MANNA</t>
  </si>
  <si>
    <t>SERVIZI ANALOGHI AT LEGALE-SALDO-CIG 7868970F74-CUP E51D19000000007</t>
  </si>
  <si>
    <t>D.D 300/2019</t>
  </si>
  <si>
    <t>P001_FSE</t>
  </si>
  <si>
    <t>REGIONE TOSCANA</t>
  </si>
  <si>
    <t>TRASFERIMENTO RISORSE PON IOG CIRCUITO 2</t>
  </si>
  <si>
    <t>D.D. 237/SEGR/DG DL 4/4/2014 (I FASE) E D.D. 24/23/1/2020 (II FASE)</t>
  </si>
  <si>
    <t>AOOGRT_0203536</t>
  </si>
  <si>
    <t>P001_YEI</t>
  </si>
  <si>
    <t>INTELLERA CONSULTING SRL</t>
  </si>
  <si>
    <t>CONVENZIONE CONSIP DEL 27/7/2017 - SERVIZI COMPLEMENTARI LOTTO 9 - SAL 4 PERIODO 1/7/2021-31/8/2021 CUP E51B21000810007</t>
  </si>
  <si>
    <t>D.D. 32/2021</t>
  </si>
  <si>
    <t>PA1905</t>
  </si>
  <si>
    <t>CISALPINA</t>
  </si>
  <si>
    <t>SAL 121 MISSIONI EURES - FATTURE CISALPINA</t>
  </si>
  <si>
    <t>D.D.291/II/2015</t>
  </si>
  <si>
    <t>N.19 TITOLI</t>
  </si>
  <si>
    <t>ENTE NAZIONALE PER IL MICROCREDITO</t>
  </si>
  <si>
    <t>PERCORSI NAZIONALI DI ACCOMPAGAMENTO ALL'AUTOIMPIEGO ED AUTOIMPRENDITORIALITA' YES I START UP-FORMAZIONE PER L'AVVIO D'IMPRESA-YISU 2.0-DDR R_13-CUP E51G21000000006</t>
  </si>
  <si>
    <t>D.D. 501/2020</t>
  </si>
  <si>
    <t>PERCORSI NAZIONALI DI ACCOMPAGAMENTO ALL'AUTOIMPIEGO ED AUTOIMPRENDITORIALITA' YES I START UP-FORMAZIONE PER L'AVVIO D'IMPRESA-YISU 2.0-DDR R_14-CUP E51G21000000006</t>
  </si>
  <si>
    <t>R_14</t>
  </si>
  <si>
    <t>PERCORSI NAZIONALI DI ACCOMPAGAMENTO ALL'AUTOIMPIEGO ED AUTOIMPRENDITORIALITA' YES I START UP-FORMAZIONE PER L'AVVIO D'IMPRESA-YISU 2.0-DDR R_16-CUP E51G21000000006</t>
  </si>
  <si>
    <t>R_16</t>
  </si>
  <si>
    <t>PERCORSI NAZIONALI DI ACCOMPAGAMENTO ALL'AUTOIMPIEGO ED AUTOIMPRENDITORIALITA' YES I START UP-FORMAZIONE PER L'AVVIO D'IMPRESA-YISU 2.0-DDR R_17-CUP E51G21000000006</t>
  </si>
  <si>
    <t>PERCORSI NAZIONALI DI ACCOMPAGAMENTO ALL'AUTOIMPIEGO ED AUTOIMPRENDITORIALITA' YES I START UP-FORMAZIONE PER L'AVVIO D'IMPRESA-YISU 2.0-DDR R_18-CUP E51G21000000006</t>
  </si>
  <si>
    <t>PERCORSI NAZIONALI DI ACCOMPAGAMENTO ALL'AUTOIMPIEGO ED AUTOIMPRENDITORIALITA' YES I START UP-FORMAZIONE PER L'AVVIO D'IMPRESA-YISU 2.0-DDR R_19-CUP E51G21000000006</t>
  </si>
  <si>
    <t>PERCORSI NAZIONALI DI ACCOMPAGAMENTO ALL'AUTOIMPIEGO ED AUTOIMPRENDITORIALITA' YES I START UP-FORMAZIONE PER L'AVVIO D'IMPRESA-YISU 2.0-DDR R_21-CUP E51G21000000006</t>
  </si>
  <si>
    <t>PERCORSI NAZIONALI DI ACCOMPAGAMENTO ALL'AUTOIMPIEGO ED AUTOIMPRENDITORIALITA' YES I START UP-FORMAZIONE PER L'AVVIO D'IMPRESA-YISU 2.0-DDR R_22-CUP E51G21000000006</t>
  </si>
  <si>
    <t>PERCORSI NAZIONALI DI ACCOMPAGAMENTO ALL'AUTOIMPIEGO ED AUTOIMPRENDITORIALITA' YES I START UP-FORMAZIONE PER L'AVVIO D'IMPRESA-YISU 2.0-DDR R_23-CUP E51G21000000006</t>
  </si>
  <si>
    <t>INDRA ITALIA S.P.A.</t>
  </si>
  <si>
    <t>SIGMA LOTT 4 SAL LUGLIO 2022-CUP E51D20001170006-CIG 8230936F3F</t>
  </si>
  <si>
    <t>D.D. 81/2020</t>
  </si>
  <si>
    <t>SIGMA LOTT 4 SAL AGOSTO 2022-CUP E51D20001170006-CIG 8230936F3F</t>
  </si>
  <si>
    <t>ALMAVIVA</t>
  </si>
  <si>
    <t>SIGMA LOTTO 4-SAL LUG. 2022-CUP E51D20001170006</t>
  </si>
  <si>
    <t>D.D.81/2020</t>
  </si>
  <si>
    <t>PERSONALE</t>
  </si>
  <si>
    <t>SAL 123 MISSIONI EURES - SAL 123 - RIMBORSI SPESE AL PERSONALE</t>
  </si>
  <si>
    <t>N.6  TITOLI</t>
  </si>
  <si>
    <t>SIGMA LOTTO 4-SAL AGO. 2022-CUP E51D20001170006</t>
  </si>
  <si>
    <t>R1 SPA</t>
  </si>
  <si>
    <t>SAS ENTERPRISE MINER 9.4 (SAS STAT E SAS BASE INCLUSI)--CIG 9414017496-CUP E51J22000430006</t>
  </si>
  <si>
    <t>D.D. 394/2022</t>
  </si>
  <si>
    <t>4/745</t>
  </si>
  <si>
    <t>SAL 119 MISSIONI EURES CIG 8222075EEB</t>
  </si>
  <si>
    <t>TITOLI N.4</t>
  </si>
  <si>
    <t>UNIONCAMERE</t>
  </si>
  <si>
    <t>CRESCERE IN DIGITALE 2.0-CUP E58J19000000007</t>
  </si>
  <si>
    <t>D.D. 2/2023</t>
  </si>
  <si>
    <t>ECOTER SRL</t>
  </si>
  <si>
    <t>CONVENZIONE CONSIP LOTTO 9 SAL 4 PERIODO 1/7/2021-31/8/2021-CIG 8569778486-CUP E51B21000810007-PAGATA AD INTELLERA C.</t>
  </si>
  <si>
    <t>56/2023/IMM</t>
  </si>
  <si>
    <t>Sigma Lotto 4 - SAL Settembre 2022 CIG: 8230936F3F - CUP E51D20001170006 -</t>
  </si>
  <si>
    <t>CONTACT CENTER- SAL 1 - DAL 21 AL 31.10.2022-CUP E51J22000420007-CIG 9439171A51</t>
  </si>
  <si>
    <t>D.D. 304/2022</t>
  </si>
  <si>
    <t>CONTACT CENTER- SAL 2 - NOVEMBRE 2022-CUP E51J22000420007-CIG 9439171A51</t>
  </si>
  <si>
    <t>CONTACT CENTER- SAL 3 -DICEMBRE 2022-CUP E51J22000420007-CIG 9439171A51</t>
  </si>
  <si>
    <t>CONVENZIONE CONSIP LOTTO 9 SAL 5 PERIODO 1/9/2021-31/10/2021-CIG 8569778486-CUP E51B21000810007-PAGATA AD INTELLERA C.</t>
  </si>
  <si>
    <t>75/2023/IMM</t>
  </si>
  <si>
    <t>CONVENZIONE CONSIP LOTTO 9 SAL 5 PERIODO 1/9/2021-31/10/2021-CIG 8569778486-CUP E51B21000810007</t>
  </si>
  <si>
    <t>PA232</t>
  </si>
  <si>
    <t>SAL 129 MISSIONI EURES CIG 8222075EEB</t>
  </si>
  <si>
    <t>TITOLI N. 64</t>
  </si>
  <si>
    <t>SAL 130 MISSIONI EURES CIG 8222075EEB</t>
  </si>
  <si>
    <t>TITOLI N. 78</t>
  </si>
  <si>
    <t>SAL 119 MISSIONI EURES FATTURE CISALPINA CIG 8222075EEB</t>
  </si>
  <si>
    <t>TITOLI N. 2</t>
  </si>
  <si>
    <t>TITOLI N. 21</t>
  </si>
  <si>
    <t>TITOLI N. 26</t>
  </si>
  <si>
    <t>PCN 2021-2023 DAL TITOLO JITT, GRANT AGREEMENT 101051215</t>
  </si>
  <si>
    <t>RIMBORSO SPESE MISSIONI A PRAGA E A VERONA NOVEMBRE 2022</t>
  </si>
  <si>
    <t>D.D. 29/2023</t>
  </si>
  <si>
    <t>N.L.2315</t>
  </si>
  <si>
    <t>INPS</t>
  </si>
  <si>
    <t>CONVENZIONE TRILATERALI REGIONI/INPS/MLPS MISURA N. 5 "TIROCINI"</t>
  </si>
  <si>
    <t>D.C.S. 33/2023</t>
  </si>
  <si>
    <t>EMAIL</t>
  </si>
  <si>
    <t>PCM-DIP.POL.GIOV.SERV.CIVILE</t>
  </si>
  <si>
    <t>EROGAZIONE RISORSE</t>
  </si>
  <si>
    <t>CONV. (II FASE) DEL 24.1.2019 E ADDENDUM</t>
  </si>
  <si>
    <t>DOMANDA DI RIMBORSO 197962</t>
  </si>
  <si>
    <t>FATTURE CISALPINA MISSIONI PERS.LE NOV. 2022</t>
  </si>
  <si>
    <t>D.D. 35/2023</t>
  </si>
  <si>
    <t>TITOLI N. 17</t>
  </si>
  <si>
    <t>POC SPAO</t>
  </si>
  <si>
    <t xml:space="preserve">ANPAL SERVIZI </t>
  </si>
  <si>
    <t>ANPAL-CLP POC 0005 AS-PA 2023-COORDINAMENTO SEZIONE 2- CUP I59F19000380006</t>
  </si>
  <si>
    <t>D.C.S. 34/2023</t>
  </si>
  <si>
    <t>NOTA DI DEBITO PROT. 10</t>
  </si>
  <si>
    <t>ANPAL CLP POC 00015 AS-PA 2023-LINEA 7-SUPPORTO ALLO SVILUPPO DEL SISTEMA DUALE-CUP I59F19000380006</t>
  </si>
  <si>
    <t>NOTA DI DEBITO PROT. 13</t>
  </si>
  <si>
    <t>ANPAL-CLP POC 00016 AS-PA 2023-LINEA 9-SUPPORTO ALLE REGIONI E AGLI ATTORI DEL SISTEMA ECC.-CUP I59F19000380006</t>
  </si>
  <si>
    <t>NOTA DI DEBITO PROT. 15</t>
  </si>
  <si>
    <t>ANPAL-CLP-POC-00006-AS-PA 2023-LINEA 5-QUALIFICAZIONE DELLE AZIONI DI TRANSIZIONE NELLA SCUOLA-CUP I59F19000380006</t>
  </si>
  <si>
    <t>NOTA DI DEBITO PROT. 11</t>
  </si>
  <si>
    <t>ANPAL-CLP-POC-00007-AS-PA 2023-LINEA 6-QUALIFICAZIONE DELLE AZIONI DI TRANSIZIONE NELL'UNIVERSITA' E NEGLI ITS-CUP I59F19000380006</t>
  </si>
  <si>
    <t>NOTA DI DEBITO PROT. 12</t>
  </si>
  <si>
    <t>ANPAL CLP 00032 AS-PA 2023-COORDINAMENTO GENERALE-CUP I59F19000370006</t>
  </si>
  <si>
    <t>NOTA DI DEBITO N. 4</t>
  </si>
  <si>
    <t>ANPAL CLP 00353 AS-PA 2023-COORDINAMENTO SEZIONE 8-CUP I59F19000430006</t>
  </si>
  <si>
    <t>NOTA DI DEBITO N. 26</t>
  </si>
  <si>
    <t>ANPAL-CLP -00337 AS-PA 2023-LINEA 4-SUPPORTO ALLE REGIONI PER LA PROGRAMMAZIONE E ATTUAZIONE DEGLI INTERVENTI PREVISIT DALLA RIFORMA DELLE POLITICHE DEL LAVORO-CUP I59F19000500006</t>
  </si>
  <si>
    <t>NOTA DI DEBITO N. 9</t>
  </si>
  <si>
    <t>ANPAL-CLP-00338-AS-PA 2023-LINEA 8-SUPPORTO AD ANPAL NELLA GESTIONE DEL FONDO NUOVE COMPETENZE-CUP I59F19000390006</t>
  </si>
  <si>
    <t>NOTA DI DEBITO N. 14</t>
  </si>
  <si>
    <t>ANPAL-CLP-00340-LINEA 10-INTERVENTI A SUPPORTO DEI PROCESSI DI CRISI E TRASFORMAZIONE DELLE AZIENDE E DEI SETTORI-CUP I59F19000390006</t>
  </si>
  <si>
    <t>NOTA DI DEBITO N. 17</t>
  </si>
  <si>
    <t>ANPAL-CLP 00341-AS-PA 2023-LINEA 11-SUPPORTO ALLE REGIONI E AGLI ALTRI SOGGETTI COINVOLTI PER LA PIANIFICAZIONE E L'ATTUAZIONE TERRITORIALE DI INTERVENTI A SUPPORTO DEI PROCESSI DICRISI ETC.-CUP I59F19000390006</t>
  </si>
  <si>
    <t>NOTA DI DEBITO N. 18</t>
  </si>
  <si>
    <t>ANPAL-CLP-00344-AS-PA 2023-LINEA 14-SISTEMA INFORMATIVO UNITARIO (SIU)-CUP I51G19001630006</t>
  </si>
  <si>
    <t>NOTA DI DEBITO N. 21</t>
  </si>
  <si>
    <t>ANPAL-CLP-00345-AS-PA 2023-LINEA 15-SVIPUPPO E GESTIONE DELLE PIATTAFORME APPLICATIVE-CUP I51G19001630006</t>
  </si>
  <si>
    <t>NOTA DI DEBITO N. 22</t>
  </si>
  <si>
    <t>ANPAL-CLP-00346-AS-PA 2023-LINEA 16-RAPPORTI CON LE IMPRESE-CUP I59F19000420006</t>
  </si>
  <si>
    <t>NOTA DI DEBITO N. 23</t>
  </si>
  <si>
    <t>ANPAL-CLP-00350-AS-PA 2023-LINEA 19-APPLICAZIONI DI DATA SCIENCE-CUP I59F19000430006</t>
  </si>
  <si>
    <t>NOTA DI DEBITO N. 27</t>
  </si>
  <si>
    <t>ANPAL-CLP-00353-AS-PA 2023-LINEA 22-ATTIVITA' DI COMUNICAZIONE E REALIZZAZIONE EVENTI-CUP I56G15000350006</t>
  </si>
  <si>
    <t>NOTA DI DEBITO N. 30</t>
  </si>
  <si>
    <t>ANPAL-CLP-00333-AS-PA 2023-COORDINAMENTO SEZ. 1-CUP I59H19000500006</t>
  </si>
  <si>
    <t>NOTA DI DEBITO N. 5</t>
  </si>
  <si>
    <t>ANPAL-CLP-00339-PA 2023-COORDINAMENTO SEZ. 3-CUP I59F19000390006</t>
  </si>
  <si>
    <t>NOTA DI DEBITO N. 16</t>
  </si>
  <si>
    <t>ANPAL-CLP 00334-AS-PA 2023-LINEA 1-GOVERNANCE, SUPPORTO AL PROGRAMMA GOL, RIFORMA DELLE POLITICHE ATTIVE, RETE NAZIONALE E PROGRAMMAZIONE-CUP I59F19000500006</t>
  </si>
  <si>
    <t>NOTA DI DEBITO N. 6</t>
  </si>
  <si>
    <t>ANPAL-CLP-00335-AS-PA 2023-LINEA 2-POTENZAIMENTO DEI SERVIZI PER IL LAVORO-CUP I59H19000500006</t>
  </si>
  <si>
    <t>NOTA DI DEBITO N. 7</t>
  </si>
  <si>
    <t>ANPAL-CLP-00336-AS-PA 2023-LINEA 3-SERVIZI E POLITICHE PER L'INCLUSIONE SOCIALE E LAVORATIVA DEI ATRGET SVANTAGGIATI/VULNERABILI-CUP I59H19000500006</t>
  </si>
  <si>
    <t>NOTA DI DEBITO N. 8</t>
  </si>
  <si>
    <t>ANPAL-CLP-00342-AS-PA 2023-LINEA 12-PARITA' DI GENERE-CUP I59F19000400006</t>
  </si>
  <si>
    <t>NOTA DI DEBITO N. 19</t>
  </si>
  <si>
    <t>ANPAL-CLP-00343-AS-PA 2023-METODOLOGIA-CUP I59F19000410006</t>
  </si>
  <si>
    <t>NOTA DI DEBITO N. 20</t>
  </si>
  <si>
    <t>ANPAL-CLP-00347-AS-PA 2023-LINEA 17-SVILUPPO DELLE COMPETENZE DEGLI OPERATORI-CUP I59F19000420006</t>
  </si>
  <si>
    <t>NOTA DI DEBITO N. 24</t>
  </si>
  <si>
    <t>ANPAL-CLP-00348-AS-PA 2023-LINEA 18-FORMAZIONE DIGITALE, SERVICE DESIGN, COMMUNITY-CUP I59F19000420006</t>
  </si>
  <si>
    <t>NOTA DI DEBITO N. 25</t>
  </si>
  <si>
    <t>ANPAL-CLP-00351-AS-PA 2023-LINEA 20-BENCHMARKING NAZIONALE E INTERNAZIONALE-CUP I59F19000430006</t>
  </si>
  <si>
    <t>NOTA DI DEBITO N. 28</t>
  </si>
  <si>
    <t>ANPAL-CLP-00352-AS-PA 2023-LINEA 21-MONITORAGGIO E VALUTAZIONE DELLE POLITICHE ATTIVE DEL LAVORO-CUP I59F19000430006</t>
  </si>
  <si>
    <t>NOTA DI DEBITO N. 29</t>
  </si>
  <si>
    <t>CONTACT CENTER-SAL 4-PERIODO DAL 1 AL 31 GENNAIO 2023-CIG 9439171A51-CUP E51J22000420007</t>
  </si>
  <si>
    <t>REGIONE CALABRIA</t>
  </si>
  <si>
    <t>MAIL</t>
  </si>
  <si>
    <t>SAS INSTITUTE S.R.L.</t>
  </si>
  <si>
    <t>SDAPA-EROGAZIONE TRATTENUTE-CIG 7696431FC4-CUP E51B18000740007</t>
  </si>
  <si>
    <t>DD 211 del 20/05/2019</t>
  </si>
  <si>
    <t>19F00097</t>
  </si>
  <si>
    <t>SDAPA-EROGAZIONE TRATTENUTE-CIG: 769638382A-CUP E51B18000740007</t>
  </si>
  <si>
    <t>DD 217 del 22/05/2019</t>
  </si>
  <si>
    <t>19F00100</t>
  </si>
  <si>
    <t xml:space="preserve">CISALPINA E PERSONALE </t>
  </si>
  <si>
    <t>SAL 132 MISSIONI EURES</t>
  </si>
  <si>
    <t>DD.291/II/2015</t>
  </si>
  <si>
    <t>TITOLI N. 19</t>
  </si>
  <si>
    <t>SAL 133 MISSIONI EURES</t>
  </si>
  <si>
    <t>TITOLI N. 44</t>
  </si>
  <si>
    <t>ADECCO FORMAZIONE</t>
  </si>
  <si>
    <t>MLPS-CLP-00079-EVOLUZIONE DIGITALE AL SUD(NGG_BIS_2-A); MLPS-CLP-00080-EVOLUZIONE DIGITALE AL SUD(NGG_BIS_5)-CUP E18D18000650007</t>
  </si>
  <si>
    <t>D.D. 292/2019</t>
  </si>
  <si>
    <t>TITOLI N. 13</t>
  </si>
  <si>
    <t>SAL 56 MISSIONI PERSONALE</t>
  </si>
  <si>
    <t>DD.67/2016-114/2016-319/2016</t>
  </si>
  <si>
    <t>TITOLI N. 20</t>
  </si>
  <si>
    <t>SAL 131 MISSIONI EURES</t>
  </si>
  <si>
    <t>TITOLI N.57</t>
  </si>
  <si>
    <t>RAI RADIOTELEVISIONE I.</t>
  </si>
  <si>
    <t>ACCORDO RAI "IL POSTO GIUSTO" 9A EDIZIONE (MESSA IN ONDA PRIMA PUNTATA)-CIG 9552558C3A-CUP E51J22000370006</t>
  </si>
  <si>
    <t>D.D. 385/2022</t>
  </si>
  <si>
    <t>SIGMA LOTTO 4- SAL OTTOBRE 2022- CIG 8230936F3F-CUP E51D20001170006</t>
  </si>
  <si>
    <t>SIGMA LOTTO 4- SAL NOVEMBRE 2022- CIG 8230936F3F-CUP E51D20001170006</t>
  </si>
  <si>
    <t>SIGMA LOTTO 4- SAL OTTOBRE-NOVEMBRE 2022- CIG 8230936F3F-CUP E51D20001170006</t>
  </si>
  <si>
    <t>MLPS ID 01322-"SPA-SPERIMENTAZIONI DI POLITICA ATTIVA (BOTTEGHE)" PA 2016-CUP I56G15000620006</t>
  </si>
  <si>
    <t>D.C.S. 14/2021</t>
  </si>
  <si>
    <t>DOMANDA DI RIMBORSO N.2400</t>
  </si>
  <si>
    <t>CLP-00297-"AS PA 2021 LINEA 19-MONITORAGGIO E VALUTAZIONE PAL"-CUP I59F19000430006</t>
  </si>
  <si>
    <t>D.D.570 E D.D 345 RIMODULTATI CON ULTIMO D.D. 403/2022</t>
  </si>
  <si>
    <t>DRD N.4587 E PARTE DRD N.5676</t>
  </si>
  <si>
    <t>25/01/2022 E 29/03/2022</t>
  </si>
  <si>
    <t>CLP 00256- "COORDINAMENTO SEZIONE 8-STUDI E RICERCHE"-CUP I59F19000430006</t>
  </si>
  <si>
    <t>D.D.570 E D.D 345 RIMODULTATI CON ULTIMO D.D. 37/2022</t>
  </si>
  <si>
    <t>DDR PARTE N.5913</t>
  </si>
  <si>
    <t>CLP 0327-"AS PA 2022 LINEA 19-MONITORAGGIO E VALUTAZIONE PAL"-CUP I59F19000430006</t>
  </si>
  <si>
    <t>DDR N.13265</t>
  </si>
  <si>
    <t>CONVENZIONE CONSIP DEL 27/7/2017 - SERVIZI COMPLEMENTARI LOTTO 9 - SAL 4 PERIODO 1/11/2021-31/12/2021 CUP E51B21000810007</t>
  </si>
  <si>
    <t>PA491</t>
  </si>
  <si>
    <t>SIGMA LOTTO 4- SAL DICEMBRE 2022- CIG 8230936F3F-CUP E51D20001170006</t>
  </si>
  <si>
    <t>Consorzio Leonardo Servizi e Lavori</t>
  </si>
  <si>
    <t>CONV. SERVIZI Contact Center erogazione trattenute 0,50 dei sal da 1 a 25 Codice CUP E51J22000330006 - CIG 8223456292</t>
  </si>
  <si>
    <t>DD 254 del 01/07/2020</t>
  </si>
  <si>
    <t xml:space="preserve">PANDA CATERING srl </t>
  </si>
  <si>
    <t>Servizio Buffet sala del parlamentino (CNEL) 60 persone SAL e periodo di riferimento 14 marzo 2023 - Codice Identificativo Gara (CIG) 969839156F</t>
  </si>
  <si>
    <t>D.D. 51 del 23.03.2023</t>
  </si>
  <si>
    <t>ACAPO società cooperativa sociale integrata</t>
  </si>
  <si>
    <t xml:space="preserve">Contact Center (dal 21 maggio al 20 ottobre 2022) erogazione trattenute 0,50 dei sal da 1 a 6 -  CIG  9143074F56 - CUP E51J22000330006 </t>
  </si>
  <si>
    <t>DD 162 del 14/06/2022</t>
  </si>
  <si>
    <t>DISPOSIZIONI PAGAMENTO 1 TRIMESTRE 2023 - PON SPAO</t>
  </si>
  <si>
    <t>DISPOSIZIONI DI PAGAMENTO 1 TRIMESTRE 2023 - POC SPAO</t>
  </si>
  <si>
    <t xml:space="preserve">RIEPILOGO DISPOSIZIONI DI PAGAMENTO                                                      1 TRIMESTRE 2023 FONDI EUROPEI  </t>
  </si>
  <si>
    <t>DISPOSIZIONI PAGAMENTO 1 TRIMESTRE 2023 - DIV. 4^</t>
  </si>
  <si>
    <t>DISPOSIZIONI PAGAMENTO 1 TRIMESTRE 2023 - FSE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</si>
</sst>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&quot;$&quot;* #,##0.00_);_(&quot;$&quot;* \(#,##0.00\);_(&quot;$&quot;* &quot;-&quot;??_);_(@_)"/>
    <numFmt numFmtId="165" formatCode="[$€-410]\ #,##0.00;\-[$€-410]\ #,##0.00"/>
    <numFmt numFmtId="166" formatCode="&quot;€&quot;\ #,##0.00;[Red]&quot;€&quot;\ #,##0.00"/>
    <numFmt numFmtId="167" formatCode="0;[Red]0"/>
  </numFmts>
  <fonts count="3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u/>
      <sz val="10"/>
      <color theme="4"/>
      <name val="Calibri"/>
      <family val="2"/>
      <scheme val="minor"/>
    </font>
    <font>
      <sz val="10"/>
      <color theme="3" tint="0.24994659260841701"/>
      <name val="Cambria"/>
      <family val="2"/>
      <scheme val="maj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0"/>
      <color theme="3"/>
      <name val="Cambria"/>
      <family val="1"/>
      <scheme val="major"/>
    </font>
    <font>
      <sz val="10"/>
      <color theme="3"/>
      <name val="Calibri"/>
      <family val="2"/>
      <scheme val="minor"/>
    </font>
    <font>
      <sz val="16"/>
      <color theme="3"/>
      <name val="Cambria"/>
      <family val="2"/>
      <scheme val="major"/>
    </font>
    <font>
      <sz val="16"/>
      <color rgb="FFFF0000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name val="Calibri"/>
      <family val="2"/>
    </font>
    <font>
      <b/>
      <sz val="10"/>
      <color rgb="FF00B050"/>
      <name val="Calibri"/>
      <family val="2"/>
    </font>
    <font>
      <b/>
      <sz val="10"/>
      <name val="Calibri"/>
      <family val="2"/>
    </font>
    <font>
      <b/>
      <sz val="10"/>
      <name val="Cambria"/>
      <family val="2"/>
    </font>
    <font>
      <sz val="8"/>
      <name val="Calibri"/>
      <family val="2"/>
      <scheme val="minor"/>
    </font>
    <font>
      <b/>
      <sz val="10"/>
      <color rgb="FF9933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mbria"/>
      <family val="2"/>
    </font>
    <font>
      <sz val="12"/>
      <name val="Calibri"/>
      <family val="2"/>
      <scheme val="minor"/>
    </font>
    <font>
      <sz val="10"/>
      <name val="Cambria"/>
      <family val="1"/>
    </font>
    <font>
      <b/>
      <sz val="10"/>
      <color rgb="FFFF0000"/>
      <name val="Calibri"/>
      <family val="2"/>
      <scheme val="minor"/>
    </font>
    <font>
      <sz val="9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Protection="0">
      <alignment vertical="center"/>
    </xf>
    <xf numFmtId="0" fontId="7" fillId="0" borderId="0" applyNumberFormat="0" applyFill="0" applyBorder="0" applyProtection="0">
      <alignment horizontal="left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6" fillId="0" borderId="4" applyNumberFormat="0" applyFill="0" applyBorder="0" applyAlignment="0" applyProtection="0"/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9" fillId="0" borderId="0" xfId="2" applyFont="1" applyAlignment="1">
      <alignment horizontal="left" indent="1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165" fontId="12" fillId="0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7" fillId="0" borderId="4" xfId="0" applyFont="1" applyBorder="1">
      <alignment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166" fontId="18" fillId="0" borderId="2" xfId="0" applyNumberFormat="1" applyFont="1" applyBorder="1" applyAlignment="1">
      <alignment horizontal="center" vertical="center"/>
    </xf>
    <xf numFmtId="0" fontId="15" fillId="0" borderId="4" xfId="0" applyFont="1" applyBorder="1">
      <alignment vertical="center"/>
    </xf>
    <xf numFmtId="167" fontId="15" fillId="0" borderId="2" xfId="0" applyNumberFormat="1" applyFont="1" applyBorder="1" applyAlignment="1">
      <alignment horizontal="center" vertical="center" wrapText="1"/>
    </xf>
    <xf numFmtId="167" fontId="15" fillId="0" borderId="2" xfId="0" applyNumberFormat="1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left" vertical="center" indent="1"/>
    </xf>
    <xf numFmtId="0" fontId="15" fillId="0" borderId="2" xfId="0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/>
    </xf>
    <xf numFmtId="166" fontId="15" fillId="0" borderId="2" xfId="0" applyNumberFormat="1" applyFont="1" applyBorder="1" applyAlignment="1">
      <alignment horizontal="center" vertical="center"/>
    </xf>
    <xf numFmtId="167" fontId="12" fillId="0" borderId="2" xfId="0" applyNumberFormat="1" applyFont="1" applyBorder="1" applyAlignment="1">
      <alignment horizontal="left" vertical="center" indent="1"/>
    </xf>
    <xf numFmtId="167" fontId="12" fillId="0" borderId="2" xfId="0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left" vertical="center" indent="1"/>
    </xf>
    <xf numFmtId="0" fontId="12" fillId="0" borderId="2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indent="1"/>
    </xf>
    <xf numFmtId="166" fontId="20" fillId="0" borderId="2" xfId="0" applyNumberFormat="1" applyFont="1" applyBorder="1" applyAlignment="1">
      <alignment horizontal="center" vertical="center"/>
    </xf>
    <xf numFmtId="166" fontId="13" fillId="0" borderId="2" xfId="0" applyNumberFormat="1" applyFon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4" fontId="15" fillId="0" borderId="2" xfId="0" applyNumberFormat="1" applyFont="1" applyBorder="1" applyAlignment="1">
      <alignment horizontal="left" vertical="center" wrapText="1" indent="1"/>
    </xf>
    <xf numFmtId="167" fontId="12" fillId="0" borderId="2" xfId="0" applyNumberFormat="1" applyFont="1" applyBorder="1" applyAlignment="1">
      <alignment horizontal="center" vertical="center" wrapText="1"/>
    </xf>
    <xf numFmtId="0" fontId="16" fillId="0" borderId="4" xfId="0" applyFont="1" applyBorder="1">
      <alignment vertical="center"/>
    </xf>
    <xf numFmtId="0" fontId="15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left" vertical="center" wrapText="1" indent="1"/>
    </xf>
    <xf numFmtId="14" fontId="21" fillId="0" borderId="2" xfId="0" applyNumberFormat="1" applyFont="1" applyBorder="1" applyAlignment="1">
      <alignment horizontal="center" vertical="center"/>
    </xf>
    <xf numFmtId="166" fontId="21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66" fontId="22" fillId="0" borderId="2" xfId="0" applyNumberFormat="1" applyFont="1" applyBorder="1" applyAlignment="1">
      <alignment horizontal="center" vertical="center"/>
    </xf>
    <xf numFmtId="14" fontId="23" fillId="0" borderId="2" xfId="0" applyNumberFormat="1" applyFont="1" applyBorder="1" applyAlignment="1">
      <alignment horizontal="center" vertical="center"/>
    </xf>
    <xf numFmtId="166" fontId="23" fillId="0" borderId="2" xfId="0" applyNumberFormat="1" applyFont="1" applyBorder="1" applyAlignment="1">
      <alignment horizontal="center" vertical="center"/>
    </xf>
    <xf numFmtId="0" fontId="9" fillId="0" borderId="4" xfId="9" applyFont="1" applyAlignment="1">
      <alignment horizontal="left" indent="1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14" fontId="24" fillId="0" borderId="2" xfId="0" applyNumberFormat="1" applyFont="1" applyBorder="1" applyAlignment="1">
      <alignment horizontal="center" vertical="center"/>
    </xf>
    <xf numFmtId="166" fontId="24" fillId="0" borderId="2" xfId="0" applyNumberFormat="1" applyFont="1" applyBorder="1" applyAlignment="1">
      <alignment horizontal="center" vertical="center"/>
    </xf>
    <xf numFmtId="167" fontId="15" fillId="0" borderId="2" xfId="0" applyNumberFormat="1" applyFont="1" applyBorder="1" applyAlignment="1">
      <alignment horizontal="left" vertical="center" indent="1"/>
    </xf>
    <xf numFmtId="166" fontId="17" fillId="0" borderId="2" xfId="0" applyNumberFormat="1" applyFont="1" applyBorder="1" applyAlignment="1">
      <alignment horizontal="center" vertical="center"/>
    </xf>
    <xf numFmtId="0" fontId="25" fillId="0" borderId="0" xfId="0" applyFont="1">
      <alignment vertical="center"/>
    </xf>
    <xf numFmtId="1" fontId="26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167" fontId="27" fillId="0" borderId="2" xfId="0" applyNumberFormat="1" applyFont="1" applyBorder="1" applyAlignment="1">
      <alignment horizontal="center" vertical="center" wrapText="1"/>
    </xf>
    <xf numFmtId="167" fontId="23" fillId="0" borderId="2" xfId="0" applyNumberFormat="1" applyFont="1" applyBorder="1" applyAlignment="1">
      <alignment horizontal="left" vertical="center" indent="1"/>
    </xf>
    <xf numFmtId="167" fontId="28" fillId="0" borderId="2" xfId="0" applyNumberFormat="1" applyFont="1" applyBorder="1" applyAlignment="1">
      <alignment horizontal="center" vertical="center"/>
    </xf>
    <xf numFmtId="14" fontId="28" fillId="0" borderId="2" xfId="0" applyNumberFormat="1" applyFont="1" applyBorder="1" applyAlignment="1">
      <alignment horizontal="left" vertical="center" indent="1"/>
    </xf>
    <xf numFmtId="0" fontId="28" fillId="0" borderId="2" xfId="0" applyFont="1" applyBorder="1" applyAlignment="1">
      <alignment horizontal="center" vertical="center"/>
    </xf>
    <xf numFmtId="14" fontId="29" fillId="0" borderId="2" xfId="0" applyNumberFormat="1" applyFont="1" applyBorder="1" applyAlignment="1">
      <alignment horizontal="center" vertical="center"/>
    </xf>
    <xf numFmtId="166" fontId="29" fillId="0" borderId="2" xfId="0" applyNumberFormat="1" applyFont="1" applyBorder="1" applyAlignment="1">
      <alignment horizontal="center" vertical="center"/>
    </xf>
    <xf numFmtId="0" fontId="28" fillId="0" borderId="0" xfId="0" applyFont="1">
      <alignment vertical="center"/>
    </xf>
    <xf numFmtId="14" fontId="30" fillId="0" borderId="2" xfId="0" applyNumberFormat="1" applyFont="1" applyBorder="1" applyAlignment="1">
      <alignment horizontal="center" vertical="center"/>
    </xf>
    <xf numFmtId="167" fontId="12" fillId="0" borderId="2" xfId="0" applyNumberFormat="1" applyFont="1" applyBorder="1" applyAlignment="1">
      <alignment horizontal="left" vertical="center" wrapText="1" indent="1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vertical="center" wrapText="1"/>
    </xf>
    <xf numFmtId="14" fontId="0" fillId="0" borderId="0" xfId="0" applyNumberFormat="1">
      <alignment vertical="center"/>
    </xf>
    <xf numFmtId="0" fontId="1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0">
    <cellStyle name="Collegamento ipertestuale" xfId="3" builtinId="8" customBuiltin="1"/>
    <cellStyle name="Collegamento ipertestuale visitato" xfId="8" builtinId="9" customBuiltin="1"/>
    <cellStyle name="Normale" xfId="0" builtinId="0" customBuiltin="1"/>
    <cellStyle name="Titolo" xfId="2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itolo 5" xfId="9" xr:uid="{869F57FE-467A-4EC5-98F7-FCA91023B2A2}"/>
    <cellStyle name="Valuta" xfId="1" builtinId="4"/>
  </cellStyles>
  <dxfs count="3">
    <dxf>
      <font>
        <b/>
        <i val="0"/>
        <strike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strike val="0"/>
        <color theme="0"/>
      </font>
      <fill>
        <patternFill patternType="solid">
          <fgColor theme="5"/>
          <bgColor theme="1" tint="0.499984740745262"/>
        </patternFill>
      </fill>
      <border>
        <vertical style="thin">
          <color theme="1" tint="0.34998626667073579"/>
        </vertical>
        <horizontal/>
      </border>
    </dxf>
    <dxf>
      <font>
        <b val="0"/>
        <i val="0"/>
        <strike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ExpenseReport_Table1" defaultPivotStyle="PivotStyleLight16">
    <tableStyle name="ExpenseReport_Table1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FF"/>
      <color rgb="FFFF00FF"/>
      <color rgb="FFCC0099"/>
      <color rgb="FF9933FF"/>
      <color rgb="FF9966FF"/>
      <color rgb="FFFF66CC"/>
      <color rgb="FF00CC00"/>
      <color rgb="FFCC0000"/>
      <color rgb="FFCC3300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A2CE7-E2C1-4E2F-87A0-F385F23CEE40}">
  <dimension ref="A1:L8"/>
  <sheetViews>
    <sheetView workbookViewId="0">
      <selection activeCell="B1" sqref="B1:L1"/>
    </sheetView>
  </sheetViews>
  <sheetFormatPr defaultRowHeight="13.8" x14ac:dyDescent="0.3"/>
  <cols>
    <col min="1" max="1" width="2.6640625" customWidth="1"/>
    <col min="2" max="2" width="24.44140625" style="1" customWidth="1"/>
    <col min="3" max="3" width="19.44140625" style="2" customWidth="1"/>
    <col min="4" max="5" width="17.6640625" style="2" customWidth="1"/>
    <col min="6" max="6" width="21" style="1" customWidth="1"/>
    <col min="7" max="11" width="9.109375" hidden="1" customWidth="1"/>
    <col min="12" max="12" width="8.44140625" hidden="1" customWidth="1"/>
  </cols>
  <sheetData>
    <row r="1" spans="1:12" ht="53.25" customHeight="1" x14ac:dyDescent="0.35">
      <c r="A1" s="3"/>
      <c r="B1" s="68" t="s">
        <v>221</v>
      </c>
      <c r="C1" s="69"/>
      <c r="D1" s="69"/>
      <c r="E1" s="69"/>
      <c r="F1" s="69"/>
      <c r="G1" s="69"/>
      <c r="H1" s="69"/>
      <c r="I1" s="69"/>
      <c r="J1" s="69"/>
      <c r="K1" s="69"/>
      <c r="L1" s="70"/>
    </row>
    <row r="2" spans="1:12" ht="3" hidden="1" customHeight="1" x14ac:dyDescent="0.3">
      <c r="B2" s="9"/>
      <c r="C2" s="9"/>
      <c r="D2" s="9"/>
      <c r="E2" s="9"/>
      <c r="F2" s="9"/>
    </row>
    <row r="3" spans="1:12" s="10" customFormat="1" ht="45" customHeight="1" x14ac:dyDescent="0.3">
      <c r="B3" s="40" t="s">
        <v>11</v>
      </c>
      <c r="C3" s="41" t="s">
        <v>1</v>
      </c>
      <c r="D3" s="41" t="s">
        <v>2</v>
      </c>
      <c r="E3" s="41" t="s">
        <v>2</v>
      </c>
      <c r="F3" s="40" t="s">
        <v>0</v>
      </c>
    </row>
    <row r="4" spans="1:12" ht="27" customHeight="1" x14ac:dyDescent="0.3">
      <c r="B4" s="42" t="s">
        <v>12</v>
      </c>
      <c r="C4" s="43">
        <v>21953372.5</v>
      </c>
      <c r="D4" s="43">
        <v>410176.63</v>
      </c>
      <c r="E4" s="43">
        <v>334.59</v>
      </c>
      <c r="F4" s="43">
        <f>SUM(C4+D4+E4)</f>
        <v>22363883.719999999</v>
      </c>
    </row>
    <row r="5" spans="1:12" ht="30" customHeight="1" x14ac:dyDescent="0.3">
      <c r="B5" s="42" t="s">
        <v>13</v>
      </c>
      <c r="C5" s="43">
        <v>27088453.41</v>
      </c>
      <c r="D5" s="43">
        <v>0</v>
      </c>
      <c r="E5" s="43">
        <v>0</v>
      </c>
      <c r="F5" s="43">
        <f t="shared" ref="F5:F7" si="0">SUM(C5+D5+E5)</f>
        <v>27088453.41</v>
      </c>
    </row>
    <row r="6" spans="1:12" ht="30" customHeight="1" x14ac:dyDescent="0.3">
      <c r="B6" s="42" t="s">
        <v>107</v>
      </c>
      <c r="C6" s="43">
        <v>4806543.24</v>
      </c>
      <c r="D6" s="43">
        <v>0</v>
      </c>
      <c r="E6" s="43">
        <v>0</v>
      </c>
      <c r="F6" s="43">
        <f t="shared" si="0"/>
        <v>4806543.24</v>
      </c>
    </row>
    <row r="7" spans="1:12" s="5" customFormat="1" ht="24" customHeight="1" x14ac:dyDescent="0.3">
      <c r="B7" s="42" t="s">
        <v>14</v>
      </c>
      <c r="C7" s="43">
        <v>2858.15</v>
      </c>
      <c r="D7" s="43">
        <v>0</v>
      </c>
      <c r="E7" s="43">
        <v>0</v>
      </c>
      <c r="F7" s="43">
        <f t="shared" si="0"/>
        <v>2858.15</v>
      </c>
    </row>
    <row r="8" spans="1:12" ht="25.5" customHeight="1" x14ac:dyDescent="0.3">
      <c r="B8" s="38" t="s">
        <v>15</v>
      </c>
      <c r="C8" s="39">
        <f>SUM(C4:C7)</f>
        <v>53851227.299999997</v>
      </c>
      <c r="D8" s="39">
        <f>SUM(D4:D7)</f>
        <v>410176.63</v>
      </c>
      <c r="E8" s="39">
        <f>SUM(E4:E7)</f>
        <v>334.59</v>
      </c>
      <c r="F8" s="39">
        <f>SUM(F4:F7)</f>
        <v>54261738.519999996</v>
      </c>
    </row>
  </sheetData>
  <mergeCells count="1">
    <mergeCell ref="B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CD78E-41BE-4CD4-A387-48C83CFFA13C}">
  <dimension ref="A1:O72"/>
  <sheetViews>
    <sheetView workbookViewId="0">
      <selection activeCell="B1" sqref="B1:L1"/>
    </sheetView>
  </sheetViews>
  <sheetFormatPr defaultRowHeight="13.8" x14ac:dyDescent="0.3"/>
  <cols>
    <col min="1" max="1" width="2.6640625" customWidth="1"/>
    <col min="2" max="2" width="15.6640625" style="35" customWidth="1"/>
    <col min="3" max="3" width="13" customWidth="1"/>
    <col min="4" max="4" width="39.6640625" style="1" customWidth="1"/>
    <col min="5" max="5" width="133.5546875" customWidth="1"/>
    <col min="6" max="6" width="31.109375" style="1" customWidth="1"/>
    <col min="7" max="7" width="24.6640625" style="1" customWidth="1"/>
    <col min="8" max="8" width="13.6640625" style="1" customWidth="1"/>
    <col min="9" max="9" width="22.33203125" style="2" customWidth="1"/>
    <col min="10" max="10" width="19.109375" style="2" customWidth="1"/>
    <col min="11" max="11" width="18.88671875" style="2" customWidth="1"/>
    <col min="12" max="12" width="27.109375" style="1" customWidth="1"/>
  </cols>
  <sheetData>
    <row r="1" spans="1:13" ht="27" customHeight="1" x14ac:dyDescent="0.35">
      <c r="A1" s="44"/>
      <c r="B1" s="68" t="s">
        <v>219</v>
      </c>
      <c r="C1" s="71"/>
      <c r="D1" s="71"/>
      <c r="E1" s="71"/>
      <c r="F1" s="71"/>
      <c r="G1" s="71"/>
      <c r="H1" s="71"/>
      <c r="I1" s="71"/>
      <c r="J1" s="71"/>
      <c r="K1" s="71"/>
      <c r="L1" s="72"/>
    </row>
    <row r="2" spans="1:13" s="10" customFormat="1" ht="45" customHeight="1" x14ac:dyDescent="0.3">
      <c r="B2" s="11" t="s">
        <v>4</v>
      </c>
      <c r="C2" s="12" t="s">
        <v>9</v>
      </c>
      <c r="D2" s="12" t="s">
        <v>5</v>
      </c>
      <c r="E2" s="12" t="s">
        <v>6</v>
      </c>
      <c r="F2" s="11" t="s">
        <v>3</v>
      </c>
      <c r="G2" s="12" t="s">
        <v>7</v>
      </c>
      <c r="H2" s="12" t="s">
        <v>8</v>
      </c>
      <c r="I2" s="13" t="s">
        <v>1</v>
      </c>
      <c r="J2" s="13" t="s">
        <v>2</v>
      </c>
      <c r="K2" s="13" t="s">
        <v>10</v>
      </c>
      <c r="L2" s="12" t="s">
        <v>0</v>
      </c>
    </row>
    <row r="3" spans="1:13" s="10" customFormat="1" ht="45" customHeight="1" x14ac:dyDescent="0.3">
      <c r="B3" s="45">
        <v>2023260003</v>
      </c>
      <c r="C3" s="46" t="s">
        <v>17</v>
      </c>
      <c r="D3" s="47" t="s">
        <v>18</v>
      </c>
      <c r="E3" s="46" t="s">
        <v>19</v>
      </c>
      <c r="F3" s="45" t="s">
        <v>20</v>
      </c>
      <c r="G3" s="47">
        <v>257</v>
      </c>
      <c r="H3" s="48">
        <v>44911</v>
      </c>
      <c r="I3" s="49">
        <v>20372.87</v>
      </c>
      <c r="J3" s="49">
        <v>4482.03</v>
      </c>
      <c r="K3" s="49"/>
      <c r="L3" s="6">
        <f>SUM(I3+J3+K3)</f>
        <v>24854.899999999998</v>
      </c>
    </row>
    <row r="4" spans="1:13" s="14" customFormat="1" ht="29.25" customHeight="1" x14ac:dyDescent="0.3">
      <c r="B4" s="15">
        <v>2023260004</v>
      </c>
      <c r="C4" s="50" t="s">
        <v>21</v>
      </c>
      <c r="D4" s="16" t="s">
        <v>22</v>
      </c>
      <c r="E4" s="17" t="s">
        <v>23</v>
      </c>
      <c r="F4" s="18" t="s">
        <v>24</v>
      </c>
      <c r="G4" s="18">
        <v>11</v>
      </c>
      <c r="H4" s="19">
        <v>44908</v>
      </c>
      <c r="I4" s="20">
        <v>1788.06</v>
      </c>
      <c r="J4" s="20"/>
      <c r="K4" s="20">
        <v>334.59</v>
      </c>
      <c r="L4" s="6">
        <f>SUM(I4+J4+K4)</f>
        <v>2122.65</v>
      </c>
    </row>
    <row r="5" spans="1:13" ht="27" customHeight="1" x14ac:dyDescent="0.3">
      <c r="B5" s="15">
        <v>2023260029</v>
      </c>
      <c r="C5" s="50" t="s">
        <v>21</v>
      </c>
      <c r="D5" s="22" t="s">
        <v>31</v>
      </c>
      <c r="E5" s="23" t="s">
        <v>32</v>
      </c>
      <c r="F5" s="24" t="s">
        <v>33</v>
      </c>
      <c r="G5" s="24" t="s">
        <v>34</v>
      </c>
      <c r="H5" s="25">
        <v>44922</v>
      </c>
      <c r="I5" s="26">
        <v>220582.37</v>
      </c>
      <c r="J5" s="26">
        <v>48528.12</v>
      </c>
      <c r="K5" s="26"/>
      <c r="L5" s="6">
        <f t="shared" ref="L5:L36" si="0">SUM(I5+J5+K5)</f>
        <v>269110.49</v>
      </c>
    </row>
    <row r="6" spans="1:13" ht="30" customHeight="1" x14ac:dyDescent="0.3">
      <c r="B6" s="15">
        <v>2023260051</v>
      </c>
      <c r="C6" s="21" t="s">
        <v>21</v>
      </c>
      <c r="D6" s="16" t="s">
        <v>35</v>
      </c>
      <c r="E6" s="17" t="s">
        <v>36</v>
      </c>
      <c r="F6" s="18" t="s">
        <v>37</v>
      </c>
      <c r="G6" s="18" t="s">
        <v>38</v>
      </c>
      <c r="H6" s="19"/>
      <c r="I6" s="20">
        <v>2914.17</v>
      </c>
      <c r="J6" s="20">
        <v>8.4</v>
      </c>
      <c r="K6" s="51"/>
      <c r="L6" s="6">
        <f>SUM(I6+J6+K6)</f>
        <v>2922.57</v>
      </c>
    </row>
    <row r="7" spans="1:13" s="5" customFormat="1" ht="21" customHeight="1" x14ac:dyDescent="0.3">
      <c r="B7" s="15">
        <v>2023260096</v>
      </c>
      <c r="C7" s="21" t="s">
        <v>21</v>
      </c>
      <c r="D7" s="22" t="s">
        <v>52</v>
      </c>
      <c r="E7" s="23" t="s">
        <v>53</v>
      </c>
      <c r="F7" s="36" t="s">
        <v>54</v>
      </c>
      <c r="G7" s="24">
        <v>7200000053</v>
      </c>
      <c r="H7" s="25">
        <v>44944</v>
      </c>
      <c r="I7" s="26">
        <v>33896.32</v>
      </c>
      <c r="J7" s="26">
        <v>7457.19</v>
      </c>
      <c r="K7" s="29"/>
      <c r="L7" s="6">
        <f t="shared" si="0"/>
        <v>41353.51</v>
      </c>
    </row>
    <row r="8" spans="1:13" ht="21" customHeight="1" x14ac:dyDescent="0.3">
      <c r="B8" s="15">
        <v>2023260096</v>
      </c>
      <c r="C8" s="21" t="s">
        <v>21</v>
      </c>
      <c r="D8" s="22" t="s">
        <v>52</v>
      </c>
      <c r="E8" s="23" t="s">
        <v>55</v>
      </c>
      <c r="F8" s="24" t="s">
        <v>54</v>
      </c>
      <c r="G8" s="24">
        <v>7200000052</v>
      </c>
      <c r="H8" s="25">
        <v>44944</v>
      </c>
      <c r="I8" s="26">
        <v>30774.99</v>
      </c>
      <c r="J8" s="26">
        <v>6770.5</v>
      </c>
      <c r="K8" s="26"/>
      <c r="L8" s="6">
        <f t="shared" si="0"/>
        <v>37545.490000000005</v>
      </c>
    </row>
    <row r="9" spans="1:13" ht="15" customHeight="1" x14ac:dyDescent="0.3">
      <c r="B9" s="15">
        <v>2023260108</v>
      </c>
      <c r="C9" s="21" t="s">
        <v>21</v>
      </c>
      <c r="D9" s="16" t="s">
        <v>56</v>
      </c>
      <c r="E9" s="23" t="s">
        <v>57</v>
      </c>
      <c r="F9" s="24" t="s">
        <v>58</v>
      </c>
      <c r="G9" s="24">
        <v>1422300510</v>
      </c>
      <c r="H9" s="25">
        <v>44951</v>
      </c>
      <c r="I9" s="20">
        <v>8596.01</v>
      </c>
      <c r="J9" s="20">
        <v>1891.12</v>
      </c>
      <c r="K9" s="51"/>
      <c r="L9" s="6">
        <f t="shared" si="0"/>
        <v>10487.130000000001</v>
      </c>
      <c r="M9" s="52"/>
    </row>
    <row r="10" spans="1:13" ht="18" customHeight="1" x14ac:dyDescent="0.3">
      <c r="B10" s="15">
        <v>2023260112</v>
      </c>
      <c r="C10" s="21" t="s">
        <v>21</v>
      </c>
      <c r="D10" s="30" t="s">
        <v>59</v>
      </c>
      <c r="E10" s="23" t="s">
        <v>60</v>
      </c>
      <c r="F10" s="24" t="s">
        <v>37</v>
      </c>
      <c r="G10" s="7" t="s">
        <v>61</v>
      </c>
      <c r="H10" s="8"/>
      <c r="I10" s="31">
        <v>420.98</v>
      </c>
      <c r="J10" s="31"/>
      <c r="K10" s="31"/>
      <c r="L10" s="6">
        <f t="shared" si="0"/>
        <v>420.98</v>
      </c>
    </row>
    <row r="11" spans="1:13" ht="18" customHeight="1" x14ac:dyDescent="0.3">
      <c r="B11" s="15">
        <v>2023160125</v>
      </c>
      <c r="C11" s="21" t="s">
        <v>21</v>
      </c>
      <c r="D11" s="30" t="s">
        <v>56</v>
      </c>
      <c r="E11" s="27" t="s">
        <v>62</v>
      </c>
      <c r="F11" s="7" t="s">
        <v>58</v>
      </c>
      <c r="G11" s="7">
        <v>1422300509</v>
      </c>
      <c r="H11" s="8">
        <v>44951</v>
      </c>
      <c r="I11" s="31">
        <v>8499.48</v>
      </c>
      <c r="J11" s="31">
        <v>1869.89</v>
      </c>
      <c r="K11" s="31"/>
      <c r="L11" s="6">
        <f t="shared" si="0"/>
        <v>10369.369999999999</v>
      </c>
    </row>
    <row r="12" spans="1:13" ht="18" customHeight="1" x14ac:dyDescent="0.3">
      <c r="B12" s="15">
        <v>2023260131</v>
      </c>
      <c r="C12" s="21" t="s">
        <v>21</v>
      </c>
      <c r="D12" s="22" t="s">
        <v>63</v>
      </c>
      <c r="E12" s="23" t="s">
        <v>64</v>
      </c>
      <c r="F12" s="24" t="s">
        <v>65</v>
      </c>
      <c r="G12" s="24" t="s">
        <v>66</v>
      </c>
      <c r="H12" s="25">
        <v>44854</v>
      </c>
      <c r="I12" s="26">
        <v>356591.33</v>
      </c>
      <c r="J12" s="26">
        <v>78450.09</v>
      </c>
      <c r="K12" s="28"/>
      <c r="L12" s="6">
        <f t="shared" si="0"/>
        <v>435041.42000000004</v>
      </c>
    </row>
    <row r="13" spans="1:13" s="4" customFormat="1" ht="24" customHeight="1" x14ac:dyDescent="0.3">
      <c r="B13" s="15">
        <v>2023260145</v>
      </c>
      <c r="C13" s="21" t="s">
        <v>21</v>
      </c>
      <c r="D13" s="16" t="s">
        <v>35</v>
      </c>
      <c r="E13" s="17" t="s">
        <v>67</v>
      </c>
      <c r="F13" s="18" t="s">
        <v>37</v>
      </c>
      <c r="G13" s="7" t="s">
        <v>68</v>
      </c>
      <c r="H13" s="19">
        <v>44980</v>
      </c>
      <c r="I13" s="20">
        <v>583.47</v>
      </c>
      <c r="J13" s="20"/>
      <c r="K13" s="20"/>
      <c r="L13" s="6">
        <f t="shared" si="0"/>
        <v>583.47</v>
      </c>
    </row>
    <row r="14" spans="1:13" s="4" customFormat="1" ht="24" customHeight="1" x14ac:dyDescent="0.3">
      <c r="B14" s="15">
        <v>202326160</v>
      </c>
      <c r="C14" s="21" t="s">
        <v>21</v>
      </c>
      <c r="D14" s="30" t="s">
        <v>56</v>
      </c>
      <c r="E14" s="27" t="s">
        <v>62</v>
      </c>
      <c r="F14" s="7" t="s">
        <v>58</v>
      </c>
      <c r="G14" s="7">
        <v>1422301120</v>
      </c>
      <c r="H14" s="19">
        <v>44966</v>
      </c>
      <c r="I14" s="20">
        <v>8933.8700000000008</v>
      </c>
      <c r="J14" s="20">
        <v>1965.45</v>
      </c>
      <c r="K14" s="20"/>
      <c r="L14" s="6">
        <f t="shared" si="0"/>
        <v>10899.320000000002</v>
      </c>
    </row>
    <row r="15" spans="1:13" s="4" customFormat="1" ht="24" customHeight="1" x14ac:dyDescent="0.3">
      <c r="B15" s="15">
        <v>2023260175</v>
      </c>
      <c r="C15" s="21" t="s">
        <v>21</v>
      </c>
      <c r="D15" s="22" t="s">
        <v>72</v>
      </c>
      <c r="E15" s="17" t="s">
        <v>73</v>
      </c>
      <c r="F15" s="24" t="s">
        <v>33</v>
      </c>
      <c r="G15" s="19" t="s">
        <v>74</v>
      </c>
      <c r="H15" s="19">
        <v>44959</v>
      </c>
      <c r="I15" s="20">
        <v>104804.23</v>
      </c>
      <c r="J15" s="20">
        <v>23056.93</v>
      </c>
      <c r="K15" s="20"/>
      <c r="L15" s="6">
        <f t="shared" si="0"/>
        <v>127861.16</v>
      </c>
    </row>
    <row r="16" spans="1:13" s="4" customFormat="1" ht="24" customHeight="1" x14ac:dyDescent="0.3">
      <c r="B16" s="15">
        <v>2023260185</v>
      </c>
      <c r="C16" s="21" t="s">
        <v>21</v>
      </c>
      <c r="D16" s="22" t="s">
        <v>52</v>
      </c>
      <c r="E16" s="17" t="s">
        <v>75</v>
      </c>
      <c r="F16" s="24" t="s">
        <v>54</v>
      </c>
      <c r="G16" s="53">
        <v>72000000506</v>
      </c>
      <c r="H16" s="19">
        <v>44972</v>
      </c>
      <c r="I16" s="20">
        <v>44820.54</v>
      </c>
      <c r="J16" s="20">
        <v>9860.52</v>
      </c>
      <c r="K16" s="20"/>
      <c r="L16" s="6">
        <f t="shared" si="0"/>
        <v>54681.06</v>
      </c>
    </row>
    <row r="17" spans="2:12" s="4" customFormat="1" ht="24" customHeight="1" x14ac:dyDescent="0.3">
      <c r="B17" s="15">
        <v>2023260193</v>
      </c>
      <c r="C17" s="21" t="s">
        <v>21</v>
      </c>
      <c r="D17" s="16" t="s">
        <v>18</v>
      </c>
      <c r="E17" s="17" t="s">
        <v>76</v>
      </c>
      <c r="F17" s="18" t="s">
        <v>77</v>
      </c>
      <c r="G17" s="7">
        <v>21</v>
      </c>
      <c r="H17" s="19">
        <v>44967</v>
      </c>
      <c r="I17" s="20">
        <v>7205.72</v>
      </c>
      <c r="J17" s="20">
        <v>1585.26</v>
      </c>
      <c r="K17" s="20"/>
      <c r="L17" s="6">
        <f t="shared" si="0"/>
        <v>8790.98</v>
      </c>
    </row>
    <row r="18" spans="2:12" s="4" customFormat="1" ht="24" customHeight="1" x14ac:dyDescent="0.3">
      <c r="B18" s="15">
        <v>2023260193</v>
      </c>
      <c r="C18" s="21" t="s">
        <v>21</v>
      </c>
      <c r="D18" s="16" t="s">
        <v>18</v>
      </c>
      <c r="E18" s="17" t="s">
        <v>78</v>
      </c>
      <c r="F18" s="18" t="s">
        <v>77</v>
      </c>
      <c r="G18" s="7">
        <v>22</v>
      </c>
      <c r="H18" s="19">
        <v>44967</v>
      </c>
      <c r="I18" s="20">
        <v>26022.86</v>
      </c>
      <c r="J18" s="20">
        <v>5725.03</v>
      </c>
      <c r="K18" s="20"/>
      <c r="L18" s="6">
        <f t="shared" si="0"/>
        <v>31747.89</v>
      </c>
    </row>
    <row r="19" spans="2:12" s="4" customFormat="1" ht="24" customHeight="1" x14ac:dyDescent="0.3">
      <c r="B19" s="15">
        <v>2023260193</v>
      </c>
      <c r="C19" s="21" t="s">
        <v>21</v>
      </c>
      <c r="D19" s="16" t="s">
        <v>18</v>
      </c>
      <c r="E19" s="17" t="s">
        <v>79</v>
      </c>
      <c r="F19" s="18" t="s">
        <v>77</v>
      </c>
      <c r="G19" s="7">
        <v>23</v>
      </c>
      <c r="H19" s="19">
        <v>44967</v>
      </c>
      <c r="I19" s="20">
        <v>24938.720000000001</v>
      </c>
      <c r="J19" s="20">
        <v>5486.52</v>
      </c>
      <c r="K19" s="20"/>
      <c r="L19" s="6">
        <f t="shared" si="0"/>
        <v>30425.24</v>
      </c>
    </row>
    <row r="20" spans="2:12" s="4" customFormat="1" ht="24" customHeight="1" x14ac:dyDescent="0.3">
      <c r="B20" s="15">
        <v>2023260205</v>
      </c>
      <c r="C20" s="21" t="s">
        <v>21</v>
      </c>
      <c r="D20" s="22" t="s">
        <v>72</v>
      </c>
      <c r="E20" s="17" t="s">
        <v>80</v>
      </c>
      <c r="F20" s="24" t="s">
        <v>33</v>
      </c>
      <c r="G20" s="19" t="s">
        <v>81</v>
      </c>
      <c r="H20" s="19">
        <v>44973</v>
      </c>
      <c r="I20" s="20">
        <v>148887.74</v>
      </c>
      <c r="J20" s="20">
        <v>32755.3</v>
      </c>
      <c r="K20" s="20"/>
      <c r="L20" s="6">
        <f t="shared" si="0"/>
        <v>181643.03999999998</v>
      </c>
    </row>
    <row r="21" spans="2:12" s="4" customFormat="1" ht="24" customHeight="1" x14ac:dyDescent="0.3">
      <c r="B21" s="15">
        <v>2023260205</v>
      </c>
      <c r="C21" s="21" t="s">
        <v>21</v>
      </c>
      <c r="D21" s="22" t="s">
        <v>31</v>
      </c>
      <c r="E21" s="17" t="s">
        <v>82</v>
      </c>
      <c r="F21" s="24" t="s">
        <v>33</v>
      </c>
      <c r="G21" s="19" t="s">
        <v>83</v>
      </c>
      <c r="H21" s="19">
        <v>44967</v>
      </c>
      <c r="I21" s="20">
        <v>309498.25</v>
      </c>
      <c r="J21" s="20">
        <v>68089.62</v>
      </c>
      <c r="K21" s="20"/>
      <c r="L21" s="6">
        <f t="shared" si="0"/>
        <v>377587.87</v>
      </c>
    </row>
    <row r="22" spans="2:12" s="4" customFormat="1" ht="24" customHeight="1" x14ac:dyDescent="0.3">
      <c r="B22" s="15">
        <v>2023260206</v>
      </c>
      <c r="C22" s="21" t="s">
        <v>21</v>
      </c>
      <c r="D22" s="22" t="s">
        <v>35</v>
      </c>
      <c r="E22" s="17" t="s">
        <v>84</v>
      </c>
      <c r="F22" s="18" t="s">
        <v>37</v>
      </c>
      <c r="G22" s="19" t="s">
        <v>85</v>
      </c>
      <c r="H22" s="19"/>
      <c r="I22" s="20">
        <v>9825.61</v>
      </c>
      <c r="J22" s="20"/>
      <c r="K22" s="20"/>
      <c r="L22" s="6">
        <f t="shared" si="0"/>
        <v>9825.61</v>
      </c>
    </row>
    <row r="23" spans="2:12" s="4" customFormat="1" ht="24" customHeight="1" x14ac:dyDescent="0.3">
      <c r="B23" s="15">
        <v>2023260209</v>
      </c>
      <c r="C23" s="21" t="s">
        <v>21</v>
      </c>
      <c r="D23" s="22" t="s">
        <v>35</v>
      </c>
      <c r="E23" s="17" t="s">
        <v>86</v>
      </c>
      <c r="F23" s="18" t="s">
        <v>37</v>
      </c>
      <c r="G23" s="19" t="s">
        <v>87</v>
      </c>
      <c r="H23" s="19"/>
      <c r="I23" s="20">
        <v>12669.53</v>
      </c>
      <c r="J23" s="20"/>
      <c r="K23" s="20"/>
      <c r="L23" s="6">
        <f t="shared" si="0"/>
        <v>12669.53</v>
      </c>
    </row>
    <row r="24" spans="2:12" s="4" customFormat="1" ht="24" customHeight="1" x14ac:dyDescent="0.3">
      <c r="B24" s="15">
        <v>2023260215</v>
      </c>
      <c r="C24" s="21" t="s">
        <v>21</v>
      </c>
      <c r="D24" s="16" t="s">
        <v>35</v>
      </c>
      <c r="E24" s="17" t="s">
        <v>88</v>
      </c>
      <c r="F24" s="18" t="s">
        <v>37</v>
      </c>
      <c r="G24" s="19" t="s">
        <v>89</v>
      </c>
      <c r="H24" s="19">
        <v>44980</v>
      </c>
      <c r="I24" s="20">
        <v>90.26</v>
      </c>
      <c r="J24" s="20"/>
      <c r="K24" s="20"/>
      <c r="L24" s="6">
        <f t="shared" si="0"/>
        <v>90.26</v>
      </c>
    </row>
    <row r="25" spans="2:12" s="4" customFormat="1" ht="24" customHeight="1" x14ac:dyDescent="0.3">
      <c r="B25" s="15">
        <v>2023260218</v>
      </c>
      <c r="C25" s="21" t="s">
        <v>21</v>
      </c>
      <c r="D25" s="22" t="s">
        <v>59</v>
      </c>
      <c r="E25" s="17" t="s">
        <v>84</v>
      </c>
      <c r="F25" s="18" t="s">
        <v>37</v>
      </c>
      <c r="G25" s="19" t="s">
        <v>90</v>
      </c>
      <c r="H25" s="19"/>
      <c r="I25" s="20">
        <v>1216.75</v>
      </c>
      <c r="J25" s="20"/>
      <c r="K25" s="20"/>
      <c r="L25" s="6">
        <f t="shared" si="0"/>
        <v>1216.75</v>
      </c>
    </row>
    <row r="26" spans="2:12" s="4" customFormat="1" ht="24" customHeight="1" x14ac:dyDescent="0.3">
      <c r="B26" s="15">
        <v>2023260219</v>
      </c>
      <c r="C26" s="21" t="s">
        <v>21</v>
      </c>
      <c r="D26" s="22" t="s">
        <v>59</v>
      </c>
      <c r="E26" s="17" t="s">
        <v>86</v>
      </c>
      <c r="F26" s="18" t="s">
        <v>37</v>
      </c>
      <c r="G26" s="19" t="s">
        <v>91</v>
      </c>
      <c r="H26" s="19"/>
      <c r="I26" s="20">
        <v>1613.55</v>
      </c>
      <c r="J26" s="20"/>
      <c r="K26" s="20"/>
      <c r="L26" s="6">
        <f t="shared" si="0"/>
        <v>1613.55</v>
      </c>
    </row>
    <row r="27" spans="2:12" s="4" customFormat="1" ht="24" customHeight="1" x14ac:dyDescent="0.3">
      <c r="B27" s="15">
        <v>2023260258</v>
      </c>
      <c r="C27" s="21" t="s">
        <v>21</v>
      </c>
      <c r="D27" s="16" t="s">
        <v>108</v>
      </c>
      <c r="E27" s="17" t="s">
        <v>120</v>
      </c>
      <c r="F27" s="18" t="s">
        <v>110</v>
      </c>
      <c r="G27" s="7" t="s">
        <v>121</v>
      </c>
      <c r="H27" s="19">
        <v>44965</v>
      </c>
      <c r="I27" s="20">
        <v>3678127.6</v>
      </c>
      <c r="J27" s="20"/>
      <c r="K27" s="20"/>
      <c r="L27" s="6">
        <f t="shared" si="0"/>
        <v>3678127.6</v>
      </c>
    </row>
    <row r="28" spans="2:12" s="4" customFormat="1" ht="24" customHeight="1" x14ac:dyDescent="0.3">
      <c r="B28" s="15">
        <v>2023260258</v>
      </c>
      <c r="C28" s="21" t="s">
        <v>21</v>
      </c>
      <c r="D28" s="16" t="s">
        <v>108</v>
      </c>
      <c r="E28" s="17" t="s">
        <v>122</v>
      </c>
      <c r="F28" s="18" t="s">
        <v>110</v>
      </c>
      <c r="G28" s="7" t="s">
        <v>123</v>
      </c>
      <c r="H28" s="19">
        <v>44965</v>
      </c>
      <c r="I28" s="20">
        <v>215480.63</v>
      </c>
      <c r="J28" s="20"/>
      <c r="K28" s="20"/>
      <c r="L28" s="6">
        <f t="shared" si="0"/>
        <v>215480.63</v>
      </c>
    </row>
    <row r="29" spans="2:12" s="4" customFormat="1" ht="42.75" customHeight="1" x14ac:dyDescent="0.3">
      <c r="B29" s="15">
        <v>2023260258</v>
      </c>
      <c r="C29" s="21" t="s">
        <v>21</v>
      </c>
      <c r="D29" s="16" t="s">
        <v>108</v>
      </c>
      <c r="E29" s="32" t="s">
        <v>124</v>
      </c>
      <c r="F29" s="18" t="s">
        <v>110</v>
      </c>
      <c r="G29" s="7" t="s">
        <v>125</v>
      </c>
      <c r="H29" s="19">
        <v>44965</v>
      </c>
      <c r="I29" s="20">
        <v>6021641.71</v>
      </c>
      <c r="J29" s="20"/>
      <c r="K29" s="20"/>
      <c r="L29" s="6">
        <f t="shared" si="0"/>
        <v>6021641.71</v>
      </c>
    </row>
    <row r="30" spans="2:12" s="4" customFormat="1" ht="24" customHeight="1" x14ac:dyDescent="0.3">
      <c r="B30" s="15">
        <v>2023260258</v>
      </c>
      <c r="C30" s="21" t="s">
        <v>21</v>
      </c>
      <c r="D30" s="16" t="s">
        <v>108</v>
      </c>
      <c r="E30" s="17" t="s">
        <v>126</v>
      </c>
      <c r="F30" s="18" t="s">
        <v>110</v>
      </c>
      <c r="G30" s="7" t="s">
        <v>127</v>
      </c>
      <c r="H30" s="19">
        <v>44965</v>
      </c>
      <c r="I30" s="20">
        <v>1638913.41</v>
      </c>
      <c r="J30" s="20"/>
      <c r="K30" s="20"/>
      <c r="L30" s="6">
        <f t="shared" si="0"/>
        <v>1638913.41</v>
      </c>
    </row>
    <row r="31" spans="2:12" s="4" customFormat="1" ht="24" customHeight="1" x14ac:dyDescent="0.3">
      <c r="B31" s="15">
        <v>2023260258</v>
      </c>
      <c r="C31" s="21" t="s">
        <v>21</v>
      </c>
      <c r="D31" s="16" t="s">
        <v>108</v>
      </c>
      <c r="E31" s="17" t="s">
        <v>128</v>
      </c>
      <c r="F31" s="18" t="s">
        <v>110</v>
      </c>
      <c r="G31" s="7" t="s">
        <v>129</v>
      </c>
      <c r="H31" s="19">
        <v>44965</v>
      </c>
      <c r="I31" s="20">
        <v>342455.76</v>
      </c>
      <c r="J31" s="20"/>
      <c r="K31" s="20"/>
      <c r="L31" s="6">
        <f t="shared" si="0"/>
        <v>342455.76</v>
      </c>
    </row>
    <row r="32" spans="2:12" s="4" customFormat="1" ht="39.75" customHeight="1" x14ac:dyDescent="0.3">
      <c r="B32" s="15">
        <v>2023260258</v>
      </c>
      <c r="C32" s="21" t="s">
        <v>21</v>
      </c>
      <c r="D32" s="16" t="s">
        <v>108</v>
      </c>
      <c r="E32" s="32" t="s">
        <v>130</v>
      </c>
      <c r="F32" s="18" t="s">
        <v>110</v>
      </c>
      <c r="G32" s="7" t="s">
        <v>131</v>
      </c>
      <c r="H32" s="19">
        <v>44965</v>
      </c>
      <c r="I32" s="20">
        <v>1342916.55</v>
      </c>
      <c r="J32" s="20"/>
      <c r="K32" s="20"/>
      <c r="L32" s="6">
        <f t="shared" si="0"/>
        <v>1342916.55</v>
      </c>
    </row>
    <row r="33" spans="2:12" s="4" customFormat="1" ht="24" customHeight="1" x14ac:dyDescent="0.3">
      <c r="B33" s="15">
        <v>2023260258</v>
      </c>
      <c r="C33" s="21" t="s">
        <v>21</v>
      </c>
      <c r="D33" s="16" t="s">
        <v>108</v>
      </c>
      <c r="E33" s="17" t="s">
        <v>132</v>
      </c>
      <c r="F33" s="18" t="s">
        <v>110</v>
      </c>
      <c r="G33" s="7" t="s">
        <v>133</v>
      </c>
      <c r="H33" s="19">
        <v>44965</v>
      </c>
      <c r="I33" s="20">
        <v>131175.48000000001</v>
      </c>
      <c r="J33" s="20"/>
      <c r="K33" s="20"/>
      <c r="L33" s="6">
        <f t="shared" si="0"/>
        <v>131175.48000000001</v>
      </c>
    </row>
    <row r="34" spans="2:12" s="4" customFormat="1" ht="24" customHeight="1" x14ac:dyDescent="0.3">
      <c r="B34" s="15">
        <v>2023260258</v>
      </c>
      <c r="C34" s="21" t="s">
        <v>21</v>
      </c>
      <c r="D34" s="16" t="s">
        <v>108</v>
      </c>
      <c r="E34" s="17" t="s">
        <v>134</v>
      </c>
      <c r="F34" s="18" t="s">
        <v>110</v>
      </c>
      <c r="G34" s="7" t="s">
        <v>135</v>
      </c>
      <c r="H34" s="19">
        <v>44965</v>
      </c>
      <c r="I34" s="20">
        <v>845228.39</v>
      </c>
      <c r="J34" s="20"/>
      <c r="K34" s="20"/>
      <c r="L34" s="6">
        <f t="shared" si="0"/>
        <v>845228.39</v>
      </c>
    </row>
    <row r="35" spans="2:12" s="4" customFormat="1" ht="24" customHeight="1" x14ac:dyDescent="0.3">
      <c r="B35" s="15">
        <v>2023260258</v>
      </c>
      <c r="C35" s="21" t="s">
        <v>21</v>
      </c>
      <c r="D35" s="16" t="s">
        <v>108</v>
      </c>
      <c r="E35" s="17" t="s">
        <v>136</v>
      </c>
      <c r="F35" s="18" t="s">
        <v>110</v>
      </c>
      <c r="G35" s="7" t="s">
        <v>137</v>
      </c>
      <c r="H35" s="19">
        <v>44965</v>
      </c>
      <c r="I35" s="20">
        <v>289164.67</v>
      </c>
      <c r="J35" s="20"/>
      <c r="K35" s="20"/>
      <c r="L35" s="6">
        <f t="shared" si="0"/>
        <v>289164.67</v>
      </c>
    </row>
    <row r="36" spans="2:12" s="4" customFormat="1" ht="24" customHeight="1" x14ac:dyDescent="0.3">
      <c r="B36" s="15">
        <v>2023260258</v>
      </c>
      <c r="C36" s="21" t="s">
        <v>21</v>
      </c>
      <c r="D36" s="16" t="s">
        <v>108</v>
      </c>
      <c r="E36" s="17" t="s">
        <v>138</v>
      </c>
      <c r="F36" s="18" t="s">
        <v>110</v>
      </c>
      <c r="G36" s="7" t="s">
        <v>139</v>
      </c>
      <c r="H36" s="19">
        <v>44965</v>
      </c>
      <c r="I36" s="20">
        <v>242057.59</v>
      </c>
      <c r="J36" s="20"/>
      <c r="K36" s="20"/>
      <c r="L36" s="6">
        <f t="shared" si="0"/>
        <v>242057.59</v>
      </c>
    </row>
    <row r="37" spans="2:12" s="4" customFormat="1" ht="24" customHeight="1" x14ac:dyDescent="0.3">
      <c r="B37" s="15">
        <v>2023260258</v>
      </c>
      <c r="C37" s="21" t="s">
        <v>21</v>
      </c>
      <c r="D37" s="16" t="s">
        <v>108</v>
      </c>
      <c r="E37" s="17" t="s">
        <v>140</v>
      </c>
      <c r="F37" s="18" t="s">
        <v>110</v>
      </c>
      <c r="G37" s="7" t="s">
        <v>141</v>
      </c>
      <c r="H37" s="19">
        <v>44965</v>
      </c>
      <c r="I37" s="20">
        <v>1005713.93</v>
      </c>
      <c r="J37" s="20"/>
      <c r="K37" s="20"/>
      <c r="L37" s="6">
        <f t="shared" ref="L37:L68" si="1">SUM(I37+J37+K37)</f>
        <v>1005713.93</v>
      </c>
    </row>
    <row r="38" spans="2:12" s="4" customFormat="1" ht="24" customHeight="1" x14ac:dyDescent="0.3">
      <c r="B38" s="15">
        <v>2023260258</v>
      </c>
      <c r="C38" s="21" t="s">
        <v>21</v>
      </c>
      <c r="D38" s="16" t="s">
        <v>108</v>
      </c>
      <c r="E38" s="17" t="s">
        <v>142</v>
      </c>
      <c r="F38" s="18" t="s">
        <v>110</v>
      </c>
      <c r="G38" s="7" t="s">
        <v>143</v>
      </c>
      <c r="H38" s="19">
        <v>44965</v>
      </c>
      <c r="I38" s="20">
        <v>114951.5</v>
      </c>
      <c r="J38" s="20"/>
      <c r="K38" s="20"/>
      <c r="L38" s="6">
        <f t="shared" si="1"/>
        <v>114951.5</v>
      </c>
    </row>
    <row r="39" spans="2:12" s="4" customFormat="1" ht="24" customHeight="1" x14ac:dyDescent="0.3">
      <c r="B39" s="15">
        <v>2023260258</v>
      </c>
      <c r="C39" s="21" t="s">
        <v>21</v>
      </c>
      <c r="D39" s="16" t="s">
        <v>108</v>
      </c>
      <c r="E39" s="17" t="s">
        <v>144</v>
      </c>
      <c r="F39" s="18" t="s">
        <v>110</v>
      </c>
      <c r="G39" s="7" t="s">
        <v>145</v>
      </c>
      <c r="H39" s="19">
        <v>44965</v>
      </c>
      <c r="I39" s="20">
        <v>174716.09</v>
      </c>
      <c r="J39" s="20"/>
      <c r="K39" s="20"/>
      <c r="L39" s="6">
        <f t="shared" si="1"/>
        <v>174716.09</v>
      </c>
    </row>
    <row r="40" spans="2:12" s="4" customFormat="1" ht="42" customHeight="1" x14ac:dyDescent="0.3">
      <c r="B40" s="15">
        <v>2023260258</v>
      </c>
      <c r="C40" s="21" t="s">
        <v>21</v>
      </c>
      <c r="D40" s="16" t="s">
        <v>108</v>
      </c>
      <c r="E40" s="32" t="s">
        <v>146</v>
      </c>
      <c r="F40" s="18" t="s">
        <v>110</v>
      </c>
      <c r="G40" s="7" t="s">
        <v>147</v>
      </c>
      <c r="H40" s="19">
        <v>44965</v>
      </c>
      <c r="I40" s="20">
        <v>272834.59999999998</v>
      </c>
      <c r="J40" s="20"/>
      <c r="K40" s="20"/>
      <c r="L40" s="6">
        <f t="shared" si="1"/>
        <v>272834.59999999998</v>
      </c>
    </row>
    <row r="41" spans="2:12" s="4" customFormat="1" ht="24" customHeight="1" x14ac:dyDescent="0.3">
      <c r="B41" s="15">
        <v>2023260258</v>
      </c>
      <c r="C41" s="21" t="s">
        <v>21</v>
      </c>
      <c r="D41" s="16" t="s">
        <v>108</v>
      </c>
      <c r="E41" s="17" t="s">
        <v>148</v>
      </c>
      <c r="F41" s="18" t="s">
        <v>110</v>
      </c>
      <c r="G41" s="7" t="s">
        <v>149</v>
      </c>
      <c r="H41" s="19">
        <v>44965</v>
      </c>
      <c r="I41" s="20">
        <v>306596.36</v>
      </c>
      <c r="J41" s="20"/>
      <c r="K41" s="20"/>
      <c r="L41" s="6">
        <f t="shared" si="1"/>
        <v>306596.36</v>
      </c>
    </row>
    <row r="42" spans="2:12" s="4" customFormat="1" ht="24" customHeight="1" x14ac:dyDescent="0.3">
      <c r="B42" s="15">
        <v>2023260258</v>
      </c>
      <c r="C42" s="21" t="s">
        <v>21</v>
      </c>
      <c r="D42" s="16" t="s">
        <v>108</v>
      </c>
      <c r="E42" s="17" t="s">
        <v>150</v>
      </c>
      <c r="F42" s="18" t="s">
        <v>110</v>
      </c>
      <c r="G42" s="7" t="s">
        <v>151</v>
      </c>
      <c r="H42" s="19">
        <v>44965</v>
      </c>
      <c r="I42" s="20">
        <v>190813.04</v>
      </c>
      <c r="J42" s="20"/>
      <c r="K42" s="20"/>
      <c r="L42" s="6">
        <f t="shared" si="1"/>
        <v>190813.04</v>
      </c>
    </row>
    <row r="43" spans="2:12" s="4" customFormat="1" ht="24" customHeight="1" x14ac:dyDescent="0.3">
      <c r="B43" s="15">
        <v>2023260258</v>
      </c>
      <c r="C43" s="21" t="s">
        <v>21</v>
      </c>
      <c r="D43" s="16" t="s">
        <v>108</v>
      </c>
      <c r="E43" s="17" t="s">
        <v>152</v>
      </c>
      <c r="F43" s="18" t="s">
        <v>110</v>
      </c>
      <c r="G43" s="7" t="s">
        <v>153</v>
      </c>
      <c r="H43" s="19">
        <v>44965</v>
      </c>
      <c r="I43" s="20">
        <v>253450.52</v>
      </c>
      <c r="J43" s="20"/>
      <c r="K43" s="20"/>
      <c r="L43" s="6">
        <f t="shared" si="1"/>
        <v>253450.52</v>
      </c>
    </row>
    <row r="44" spans="2:12" s="4" customFormat="1" ht="24" customHeight="1" x14ac:dyDescent="0.3">
      <c r="B44" s="15">
        <v>2023260258</v>
      </c>
      <c r="C44" s="21" t="s">
        <v>21</v>
      </c>
      <c r="D44" s="16" t="s">
        <v>108</v>
      </c>
      <c r="E44" s="17" t="s">
        <v>154</v>
      </c>
      <c r="F44" s="18" t="s">
        <v>110</v>
      </c>
      <c r="G44" s="7" t="s">
        <v>155</v>
      </c>
      <c r="H44" s="19">
        <v>44965</v>
      </c>
      <c r="I44" s="20">
        <v>216579.72</v>
      </c>
      <c r="J44" s="20"/>
      <c r="K44" s="20"/>
      <c r="L44" s="6">
        <f t="shared" si="1"/>
        <v>216579.72</v>
      </c>
    </row>
    <row r="45" spans="2:12" ht="18" customHeight="1" x14ac:dyDescent="0.3">
      <c r="B45" s="15">
        <v>2023260258</v>
      </c>
      <c r="C45" s="21" t="s">
        <v>21</v>
      </c>
      <c r="D45" s="16" t="s">
        <v>108</v>
      </c>
      <c r="E45" s="27" t="s">
        <v>156</v>
      </c>
      <c r="F45" s="18" t="s">
        <v>110</v>
      </c>
      <c r="G45" s="7" t="s">
        <v>157</v>
      </c>
      <c r="H45" s="19">
        <v>44965</v>
      </c>
      <c r="I45" s="31">
        <v>204761.92</v>
      </c>
      <c r="J45" s="31"/>
      <c r="K45" s="31"/>
      <c r="L45" s="6">
        <f t="shared" si="1"/>
        <v>204761.92</v>
      </c>
    </row>
    <row r="46" spans="2:12" ht="18" customHeight="1" x14ac:dyDescent="0.3">
      <c r="B46" s="15">
        <v>2023260258</v>
      </c>
      <c r="C46" s="21" t="s">
        <v>21</v>
      </c>
      <c r="D46" s="16" t="s">
        <v>108</v>
      </c>
      <c r="E46" s="27" t="s">
        <v>158</v>
      </c>
      <c r="F46" s="18" t="s">
        <v>110</v>
      </c>
      <c r="G46" s="7" t="s">
        <v>159</v>
      </c>
      <c r="H46" s="19">
        <v>44965</v>
      </c>
      <c r="I46" s="31">
        <v>269980.65000000002</v>
      </c>
      <c r="J46" s="31"/>
      <c r="K46" s="31"/>
      <c r="L46" s="6">
        <f t="shared" si="1"/>
        <v>269980.65000000002</v>
      </c>
    </row>
    <row r="47" spans="2:12" ht="18" customHeight="1" x14ac:dyDescent="0.3">
      <c r="B47" s="15">
        <v>2023260258</v>
      </c>
      <c r="C47" s="21" t="s">
        <v>21</v>
      </c>
      <c r="D47" s="16" t="s">
        <v>108</v>
      </c>
      <c r="E47" s="27" t="s">
        <v>160</v>
      </c>
      <c r="F47" s="18" t="s">
        <v>110</v>
      </c>
      <c r="G47" s="7" t="s">
        <v>161</v>
      </c>
      <c r="H47" s="19">
        <v>44965</v>
      </c>
      <c r="I47" s="31">
        <v>257538.49</v>
      </c>
      <c r="J47" s="31"/>
      <c r="K47" s="31"/>
      <c r="L47" s="6">
        <f t="shared" si="1"/>
        <v>257538.49</v>
      </c>
    </row>
    <row r="48" spans="2:12" ht="18" customHeight="1" x14ac:dyDescent="0.3">
      <c r="B48" s="15">
        <v>2023260258</v>
      </c>
      <c r="C48" s="21" t="s">
        <v>21</v>
      </c>
      <c r="D48" s="16" t="s">
        <v>108</v>
      </c>
      <c r="E48" s="27" t="s">
        <v>162</v>
      </c>
      <c r="F48" s="18" t="s">
        <v>110</v>
      </c>
      <c r="G48" s="7" t="s">
        <v>163</v>
      </c>
      <c r="H48" s="19">
        <v>44965</v>
      </c>
      <c r="I48" s="31">
        <v>347355.86</v>
      </c>
      <c r="J48" s="31"/>
      <c r="K48" s="31"/>
      <c r="L48" s="6">
        <f t="shared" si="1"/>
        <v>347355.86</v>
      </c>
    </row>
    <row r="49" spans="2:12" ht="18" customHeight="1" x14ac:dyDescent="0.3">
      <c r="B49" s="15">
        <v>2023260261</v>
      </c>
      <c r="C49" s="21" t="s">
        <v>21</v>
      </c>
      <c r="D49" s="16" t="s">
        <v>18</v>
      </c>
      <c r="E49" s="27" t="s">
        <v>164</v>
      </c>
      <c r="F49" s="18" t="s">
        <v>77</v>
      </c>
      <c r="G49" s="7">
        <v>35</v>
      </c>
      <c r="H49" s="19">
        <v>44987</v>
      </c>
      <c r="I49" s="31">
        <v>24889.25</v>
      </c>
      <c r="J49" s="31">
        <v>5475.64</v>
      </c>
      <c r="K49" s="31"/>
      <c r="L49" s="6">
        <f t="shared" si="1"/>
        <v>30364.89</v>
      </c>
    </row>
    <row r="50" spans="2:12" ht="18" customHeight="1" x14ac:dyDescent="0.3">
      <c r="B50" s="15">
        <v>2023260282</v>
      </c>
      <c r="C50" s="21" t="s">
        <v>21</v>
      </c>
      <c r="D50" s="16" t="s">
        <v>167</v>
      </c>
      <c r="E50" s="27" t="s">
        <v>168</v>
      </c>
      <c r="F50" s="18" t="s">
        <v>169</v>
      </c>
      <c r="G50" s="7" t="s">
        <v>170</v>
      </c>
      <c r="H50" s="19">
        <v>43622</v>
      </c>
      <c r="I50" s="31">
        <v>2010.02</v>
      </c>
      <c r="J50" s="31">
        <v>442.2</v>
      </c>
      <c r="K50" s="31"/>
      <c r="L50" s="6">
        <f t="shared" si="1"/>
        <v>2452.2199999999998</v>
      </c>
    </row>
    <row r="51" spans="2:12" ht="18" customHeight="1" x14ac:dyDescent="0.3">
      <c r="B51" s="15">
        <v>2023260287</v>
      </c>
      <c r="C51" s="21" t="s">
        <v>21</v>
      </c>
      <c r="D51" s="16" t="s">
        <v>167</v>
      </c>
      <c r="E51" s="54" t="s">
        <v>171</v>
      </c>
      <c r="F51" s="18" t="s">
        <v>172</v>
      </c>
      <c r="G51" s="7" t="s">
        <v>173</v>
      </c>
      <c r="H51" s="19">
        <v>43627</v>
      </c>
      <c r="I51" s="31">
        <v>2041.56</v>
      </c>
      <c r="J51" s="31">
        <v>449.15</v>
      </c>
      <c r="K51" s="31"/>
      <c r="L51" s="6">
        <f t="shared" si="1"/>
        <v>2490.71</v>
      </c>
    </row>
    <row r="52" spans="2:12" ht="18" customHeight="1" x14ac:dyDescent="0.3">
      <c r="B52" s="15">
        <v>2023260301</v>
      </c>
      <c r="C52" s="21" t="s">
        <v>21</v>
      </c>
      <c r="D52" s="16" t="s">
        <v>174</v>
      </c>
      <c r="E52" s="54" t="s">
        <v>175</v>
      </c>
      <c r="F52" s="18" t="s">
        <v>176</v>
      </c>
      <c r="G52" s="7" t="s">
        <v>177</v>
      </c>
      <c r="H52" s="19"/>
      <c r="I52" s="31">
        <v>609.41999999999996</v>
      </c>
      <c r="J52" s="31"/>
      <c r="K52" s="31"/>
      <c r="L52" s="6">
        <f t="shared" si="1"/>
        <v>609.41999999999996</v>
      </c>
    </row>
    <row r="53" spans="2:12" ht="18" customHeight="1" x14ac:dyDescent="0.3">
      <c r="B53" s="15">
        <v>2023260302</v>
      </c>
      <c r="C53" s="21" t="s">
        <v>21</v>
      </c>
      <c r="D53" s="16" t="s">
        <v>35</v>
      </c>
      <c r="E53" s="54" t="s">
        <v>178</v>
      </c>
      <c r="F53" s="18" t="s">
        <v>176</v>
      </c>
      <c r="G53" s="7" t="s">
        <v>179</v>
      </c>
      <c r="H53" s="19"/>
      <c r="I53" s="31">
        <v>8296.16</v>
      </c>
      <c r="J53" s="31"/>
      <c r="K53" s="31"/>
      <c r="L53" s="6">
        <f t="shared" si="1"/>
        <v>8296.16</v>
      </c>
    </row>
    <row r="54" spans="2:12" ht="18" customHeight="1" x14ac:dyDescent="0.3">
      <c r="B54" s="15">
        <v>2023260309</v>
      </c>
      <c r="C54" s="21" t="s">
        <v>21</v>
      </c>
      <c r="D54" s="16" t="s">
        <v>59</v>
      </c>
      <c r="E54" s="54" t="s">
        <v>178</v>
      </c>
      <c r="F54" s="18" t="s">
        <v>176</v>
      </c>
      <c r="G54" s="7" t="s">
        <v>183</v>
      </c>
      <c r="H54" s="19"/>
      <c r="I54" s="31">
        <v>1085.72</v>
      </c>
      <c r="J54" s="31"/>
      <c r="K54" s="31"/>
      <c r="L54" s="6">
        <f t="shared" si="1"/>
        <v>1085.72</v>
      </c>
    </row>
    <row r="55" spans="2:12" ht="18" customHeight="1" x14ac:dyDescent="0.3">
      <c r="B55" s="15">
        <v>2023260311</v>
      </c>
      <c r="C55" s="21" t="s">
        <v>21</v>
      </c>
      <c r="D55" s="16" t="s">
        <v>174</v>
      </c>
      <c r="E55" s="27" t="s">
        <v>184</v>
      </c>
      <c r="F55" s="18" t="s">
        <v>185</v>
      </c>
      <c r="G55" s="7" t="s">
        <v>186</v>
      </c>
      <c r="H55" s="19"/>
      <c r="I55" s="31">
        <v>2982.8</v>
      </c>
      <c r="J55" s="31"/>
      <c r="K55" s="31"/>
      <c r="L55" s="6">
        <f t="shared" si="1"/>
        <v>2982.8</v>
      </c>
    </row>
    <row r="56" spans="2:12" ht="18" customHeight="1" x14ac:dyDescent="0.3">
      <c r="B56" s="15">
        <v>2023260315</v>
      </c>
      <c r="C56" s="21" t="s">
        <v>21</v>
      </c>
      <c r="D56" s="16" t="s">
        <v>174</v>
      </c>
      <c r="E56" s="27" t="s">
        <v>187</v>
      </c>
      <c r="F56" s="18" t="s">
        <v>37</v>
      </c>
      <c r="G56" s="7" t="s">
        <v>188</v>
      </c>
      <c r="H56" s="19"/>
      <c r="I56" s="31">
        <v>4721.95</v>
      </c>
      <c r="J56" s="31"/>
      <c r="K56" s="31"/>
      <c r="L56" s="6">
        <f t="shared" si="1"/>
        <v>4721.95</v>
      </c>
    </row>
    <row r="57" spans="2:12" ht="18" customHeight="1" x14ac:dyDescent="0.3">
      <c r="B57" s="15">
        <v>2023260364</v>
      </c>
      <c r="C57" s="21" t="s">
        <v>21</v>
      </c>
      <c r="D57" s="30" t="s">
        <v>189</v>
      </c>
      <c r="E57" s="27" t="s">
        <v>190</v>
      </c>
      <c r="F57" s="7" t="s">
        <v>191</v>
      </c>
      <c r="G57" s="7">
        <v>2301000819</v>
      </c>
      <c r="H57" s="8">
        <v>44972</v>
      </c>
      <c r="I57" s="31">
        <v>45000</v>
      </c>
      <c r="J57" s="31">
        <v>9900</v>
      </c>
      <c r="K57" s="31"/>
      <c r="L57" s="6">
        <f t="shared" si="1"/>
        <v>54900</v>
      </c>
    </row>
    <row r="58" spans="2:12" ht="18" customHeight="1" x14ac:dyDescent="0.3">
      <c r="B58" s="15">
        <v>2023260365</v>
      </c>
      <c r="C58" s="21" t="s">
        <v>21</v>
      </c>
      <c r="D58" s="30" t="s">
        <v>56</v>
      </c>
      <c r="E58" s="27" t="s">
        <v>192</v>
      </c>
      <c r="F58" s="7" t="s">
        <v>54</v>
      </c>
      <c r="G58" s="7">
        <v>1422302039</v>
      </c>
      <c r="H58" s="8">
        <v>45008</v>
      </c>
      <c r="I58" s="31">
        <v>8523.92</v>
      </c>
      <c r="J58" s="31">
        <v>1875.26</v>
      </c>
      <c r="K58" s="31"/>
      <c r="L58" s="6">
        <f t="shared" si="1"/>
        <v>10399.18</v>
      </c>
    </row>
    <row r="59" spans="2:12" ht="18" customHeight="1" x14ac:dyDescent="0.3">
      <c r="B59" s="15">
        <v>2023260365</v>
      </c>
      <c r="C59" s="21" t="s">
        <v>21</v>
      </c>
      <c r="D59" s="30" t="s">
        <v>56</v>
      </c>
      <c r="E59" s="27" t="s">
        <v>193</v>
      </c>
      <c r="F59" s="7" t="s">
        <v>54</v>
      </c>
      <c r="G59" s="7">
        <v>1422302040</v>
      </c>
      <c r="H59" s="8">
        <v>45008</v>
      </c>
      <c r="I59" s="31">
        <v>8707.23</v>
      </c>
      <c r="J59" s="31">
        <v>1915.69</v>
      </c>
      <c r="K59" s="31"/>
      <c r="L59" s="6">
        <f t="shared" si="1"/>
        <v>10622.92</v>
      </c>
    </row>
    <row r="60" spans="2:12" ht="18" customHeight="1" x14ac:dyDescent="0.3">
      <c r="B60" s="15">
        <v>2023260367</v>
      </c>
      <c r="C60" s="21" t="s">
        <v>21</v>
      </c>
      <c r="D60" s="30" t="s">
        <v>52</v>
      </c>
      <c r="E60" s="27" t="s">
        <v>194</v>
      </c>
      <c r="F60" s="7" t="s">
        <v>54</v>
      </c>
      <c r="G60" s="7">
        <v>7200001134</v>
      </c>
      <c r="H60" s="8">
        <v>45007</v>
      </c>
      <c r="I60" s="31">
        <v>69057.509999999995</v>
      </c>
      <c r="J60" s="31">
        <v>15192.65</v>
      </c>
      <c r="K60" s="31"/>
      <c r="L60" s="6">
        <f t="shared" si="1"/>
        <v>84250.159999999989</v>
      </c>
    </row>
    <row r="61" spans="2:12" ht="18" customHeight="1" x14ac:dyDescent="0.3">
      <c r="B61" s="15">
        <v>2023260368</v>
      </c>
      <c r="C61" s="21" t="s">
        <v>21</v>
      </c>
      <c r="D61" s="16" t="s">
        <v>108</v>
      </c>
      <c r="E61" s="23" t="s">
        <v>195</v>
      </c>
      <c r="F61" s="24" t="s">
        <v>196</v>
      </c>
      <c r="G61" s="24" t="s">
        <v>197</v>
      </c>
      <c r="H61" s="25">
        <v>43633</v>
      </c>
      <c r="I61" s="26">
        <v>1214038.8</v>
      </c>
      <c r="J61" s="26"/>
      <c r="K61" s="26"/>
      <c r="L61" s="6">
        <f t="shared" si="1"/>
        <v>1214038.8</v>
      </c>
    </row>
    <row r="62" spans="2:12" ht="18" customHeight="1" x14ac:dyDescent="0.3">
      <c r="B62" s="15">
        <v>2023260369</v>
      </c>
      <c r="C62" s="21" t="s">
        <v>21</v>
      </c>
      <c r="D62" s="16" t="s">
        <v>108</v>
      </c>
      <c r="E62" s="23" t="s">
        <v>198</v>
      </c>
      <c r="F62" s="24" t="s">
        <v>199</v>
      </c>
      <c r="G62" s="24" t="s">
        <v>200</v>
      </c>
      <c r="H62" s="25" t="s">
        <v>201</v>
      </c>
      <c r="I62" s="26">
        <v>173445.96</v>
      </c>
      <c r="J62" s="26"/>
      <c r="K62" s="26"/>
      <c r="L62" s="6">
        <f t="shared" si="1"/>
        <v>173445.96</v>
      </c>
    </row>
    <row r="63" spans="2:12" ht="18" customHeight="1" x14ac:dyDescent="0.3">
      <c r="B63" s="15">
        <v>2023260370</v>
      </c>
      <c r="C63" s="21" t="s">
        <v>21</v>
      </c>
      <c r="D63" s="16" t="s">
        <v>108</v>
      </c>
      <c r="E63" s="23" t="s">
        <v>202</v>
      </c>
      <c r="F63" s="24" t="s">
        <v>203</v>
      </c>
      <c r="G63" s="24" t="s">
        <v>204</v>
      </c>
      <c r="H63" s="25">
        <v>44134</v>
      </c>
      <c r="I63" s="26">
        <v>220244.74</v>
      </c>
      <c r="J63" s="26"/>
      <c r="K63" s="26"/>
      <c r="L63" s="6">
        <f t="shared" si="1"/>
        <v>220244.74</v>
      </c>
    </row>
    <row r="64" spans="2:12" ht="18" customHeight="1" x14ac:dyDescent="0.3">
      <c r="B64" s="15">
        <v>2023260371</v>
      </c>
      <c r="C64" s="21" t="s">
        <v>21</v>
      </c>
      <c r="D64" s="16" t="s">
        <v>108</v>
      </c>
      <c r="E64" s="23" t="s">
        <v>205</v>
      </c>
      <c r="F64" s="24" t="s">
        <v>199</v>
      </c>
      <c r="G64" s="24" t="s">
        <v>206</v>
      </c>
      <c r="H64" s="25">
        <v>44817</v>
      </c>
      <c r="I64" s="26">
        <v>68093.2</v>
      </c>
      <c r="J64" s="26"/>
      <c r="K64" s="26"/>
      <c r="L64" s="6">
        <f t="shared" si="1"/>
        <v>68093.2</v>
      </c>
    </row>
    <row r="65" spans="2:15" ht="18" customHeight="1" x14ac:dyDescent="0.3">
      <c r="B65" s="15">
        <v>2023260373</v>
      </c>
      <c r="C65" s="21" t="s">
        <v>21</v>
      </c>
      <c r="D65" s="16" t="s">
        <v>210</v>
      </c>
      <c r="E65" s="23" t="s">
        <v>211</v>
      </c>
      <c r="F65" s="24" t="s">
        <v>212</v>
      </c>
      <c r="G65" s="24">
        <v>825</v>
      </c>
      <c r="H65" s="25">
        <v>44977</v>
      </c>
      <c r="I65" s="26">
        <v>4452.37</v>
      </c>
      <c r="J65" s="26">
        <v>979.52</v>
      </c>
      <c r="K65" s="26"/>
      <c r="L65" s="6">
        <v>5431.89</v>
      </c>
      <c r="N65" s="67"/>
      <c r="O65" s="67"/>
    </row>
    <row r="66" spans="2:15" ht="18" customHeight="1" x14ac:dyDescent="0.3">
      <c r="B66" s="15">
        <v>2023260374</v>
      </c>
      <c r="C66" s="21" t="s">
        <v>21</v>
      </c>
      <c r="D66" s="16" t="s">
        <v>213</v>
      </c>
      <c r="E66" s="23" t="s">
        <v>214</v>
      </c>
      <c r="F66" s="24" t="s">
        <v>215</v>
      </c>
      <c r="G66" s="24">
        <v>33</v>
      </c>
      <c r="H66" s="25">
        <v>45000</v>
      </c>
      <c r="I66" s="26">
        <v>3440</v>
      </c>
      <c r="J66" s="26">
        <v>344</v>
      </c>
      <c r="K66" s="26"/>
      <c r="L66" s="6">
        <v>3784</v>
      </c>
      <c r="N66" s="67"/>
      <c r="O66" s="67"/>
    </row>
    <row r="67" spans="2:15" ht="18" customHeight="1" x14ac:dyDescent="0.3">
      <c r="B67" s="15">
        <v>2023260375</v>
      </c>
      <c r="C67" s="21" t="s">
        <v>21</v>
      </c>
      <c r="D67" s="16" t="s">
        <v>216</v>
      </c>
      <c r="E67" s="23" t="s">
        <v>217</v>
      </c>
      <c r="F67" s="24" t="s">
        <v>218</v>
      </c>
      <c r="G67" s="24">
        <v>53</v>
      </c>
      <c r="H67" s="25">
        <v>45008</v>
      </c>
      <c r="I67" s="26">
        <v>636.58000000000004</v>
      </c>
      <c r="J67" s="26">
        <v>140.05000000000001</v>
      </c>
      <c r="K67" s="26"/>
      <c r="L67" s="6">
        <v>776.63</v>
      </c>
      <c r="N67" s="67"/>
      <c r="O67" s="67"/>
    </row>
    <row r="68" spans="2:15" ht="18" customHeight="1" x14ac:dyDescent="0.3">
      <c r="B68" s="15">
        <v>2023260376</v>
      </c>
      <c r="C68" s="21" t="s">
        <v>21</v>
      </c>
      <c r="D68" s="22" t="s">
        <v>31</v>
      </c>
      <c r="E68" s="23" t="s">
        <v>207</v>
      </c>
      <c r="F68" s="24" t="s">
        <v>33</v>
      </c>
      <c r="G68" s="7" t="s">
        <v>208</v>
      </c>
      <c r="H68" s="8">
        <v>45009</v>
      </c>
      <c r="I68" s="31">
        <v>307823.99</v>
      </c>
      <c r="J68" s="31">
        <v>67721.279999999999</v>
      </c>
      <c r="K68" s="31"/>
      <c r="L68" s="6">
        <f t="shared" si="1"/>
        <v>375545.27</v>
      </c>
    </row>
    <row r="69" spans="2:15" ht="18" customHeight="1" x14ac:dyDescent="0.3">
      <c r="B69" s="15">
        <v>2023260380</v>
      </c>
      <c r="C69" s="21" t="s">
        <v>21</v>
      </c>
      <c r="D69" s="30" t="s">
        <v>52</v>
      </c>
      <c r="E69" s="27" t="s">
        <v>209</v>
      </c>
      <c r="F69" s="7" t="s">
        <v>54</v>
      </c>
      <c r="G69" s="7">
        <v>7200001435</v>
      </c>
      <c r="H69" s="8">
        <v>45014</v>
      </c>
      <c r="I69" s="31">
        <v>35269.17</v>
      </c>
      <c r="J69" s="31">
        <v>7759.22</v>
      </c>
      <c r="K69" s="31"/>
      <c r="L69" s="6">
        <v>43028.39</v>
      </c>
    </row>
    <row r="70" spans="2:15" ht="18" customHeight="1" x14ac:dyDescent="0.3">
      <c r="B70" s="15"/>
      <c r="C70" s="21"/>
      <c r="D70" s="30"/>
      <c r="E70" s="27"/>
      <c r="F70" s="7"/>
      <c r="G70" s="7"/>
      <c r="H70" s="8"/>
      <c r="I70" s="31"/>
      <c r="J70" s="31"/>
      <c r="K70" s="31"/>
      <c r="L70" s="6"/>
    </row>
    <row r="71" spans="2:15" ht="18" customHeight="1" x14ac:dyDescent="0.3">
      <c r="B71" s="15"/>
      <c r="C71" s="21"/>
      <c r="D71" s="30"/>
      <c r="E71" s="27"/>
      <c r="F71" s="7"/>
      <c r="G71" s="7"/>
      <c r="H71" s="8"/>
      <c r="I71" s="31"/>
      <c r="J71" s="31"/>
      <c r="K71" s="31"/>
      <c r="L71" s="6"/>
    </row>
    <row r="72" spans="2:15" ht="27.75" customHeight="1" x14ac:dyDescent="0.3">
      <c r="B72" s="15"/>
      <c r="C72" s="21"/>
      <c r="D72" s="30"/>
      <c r="E72" s="27"/>
      <c r="F72" s="7"/>
      <c r="G72" s="7"/>
      <c r="H72" s="38" t="s">
        <v>0</v>
      </c>
      <c r="I72" s="39">
        <f>SUM(I3:I71)</f>
        <v>21953372.5</v>
      </c>
      <c r="J72" s="39">
        <f t="shared" ref="J72:K72" si="2">SUM(J3:J71)</f>
        <v>410176.63</v>
      </c>
      <c r="K72" s="39">
        <f t="shared" si="2"/>
        <v>334.59</v>
      </c>
      <c r="L72" s="39">
        <f>SUM(L3:L71)</f>
        <v>22363883.719999999</v>
      </c>
    </row>
  </sheetData>
  <mergeCells count="1">
    <mergeCell ref="B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21B1A-EFAA-4FB4-9ECF-BF3A6610912E}">
  <dimension ref="A1:I33"/>
  <sheetViews>
    <sheetView workbookViewId="0">
      <selection activeCell="B1" sqref="B1:I1"/>
    </sheetView>
  </sheetViews>
  <sheetFormatPr defaultRowHeight="13.8" x14ac:dyDescent="0.3"/>
  <cols>
    <col min="1" max="1" width="2.6640625" customWidth="1"/>
    <col min="2" max="2" width="15.6640625" style="35" customWidth="1"/>
    <col min="3" max="3" width="15.5546875" style="1" customWidth="1"/>
    <col min="4" max="4" width="34.44140625" style="1" customWidth="1"/>
    <col min="5" max="5" width="151.33203125" customWidth="1"/>
    <col min="6" max="6" width="43.5546875" style="1" customWidth="1"/>
    <col min="7" max="7" width="30.44140625" style="1" customWidth="1"/>
    <col min="8" max="8" width="13.6640625" style="1" customWidth="1"/>
    <col min="9" max="9" width="22.6640625" style="2" customWidth="1"/>
  </cols>
  <sheetData>
    <row r="1" spans="1:9" ht="44.25" customHeight="1" x14ac:dyDescent="0.35">
      <c r="A1" s="3"/>
      <c r="B1" s="68" t="s">
        <v>16</v>
      </c>
      <c r="C1" s="71"/>
      <c r="D1" s="71"/>
      <c r="E1" s="71"/>
      <c r="F1" s="71"/>
      <c r="G1" s="71"/>
      <c r="H1" s="71"/>
      <c r="I1" s="72"/>
    </row>
    <row r="2" spans="1:9" ht="3" hidden="1" customHeight="1" x14ac:dyDescent="0.3">
      <c r="B2" s="9"/>
      <c r="C2" s="9"/>
      <c r="D2" s="9"/>
      <c r="E2" s="9"/>
      <c r="F2" s="9"/>
      <c r="G2" s="9"/>
      <c r="H2" s="9"/>
      <c r="I2" s="9"/>
    </row>
    <row r="3" spans="1:9" s="10" customFormat="1" ht="45" customHeight="1" x14ac:dyDescent="0.3">
      <c r="B3" s="11" t="s">
        <v>4</v>
      </c>
      <c r="C3" s="12" t="s">
        <v>9</v>
      </c>
      <c r="D3" s="12" t="s">
        <v>5</v>
      </c>
      <c r="E3" s="12" t="s">
        <v>6</v>
      </c>
      <c r="F3" s="11" t="s">
        <v>3</v>
      </c>
      <c r="G3" s="12" t="s">
        <v>7</v>
      </c>
      <c r="H3" s="12" t="s">
        <v>8</v>
      </c>
      <c r="I3" s="13" t="s">
        <v>1</v>
      </c>
    </row>
    <row r="4" spans="1:9" s="4" customFormat="1" ht="24.75" customHeight="1" x14ac:dyDescent="0.3">
      <c r="B4" s="15">
        <v>2023260010</v>
      </c>
      <c r="C4" s="50" t="s">
        <v>25</v>
      </c>
      <c r="D4" s="22" t="s">
        <v>26</v>
      </c>
      <c r="E4" s="23" t="s">
        <v>27</v>
      </c>
      <c r="F4" s="24" t="s">
        <v>28</v>
      </c>
      <c r="G4" s="24" t="s">
        <v>29</v>
      </c>
      <c r="H4" s="25">
        <v>44699</v>
      </c>
      <c r="I4" s="26">
        <v>4583958.0599999996</v>
      </c>
    </row>
    <row r="5" spans="1:9" s="4" customFormat="1" ht="24.75" customHeight="1" x14ac:dyDescent="0.3">
      <c r="B5" s="15">
        <v>2023260011</v>
      </c>
      <c r="C5" s="50" t="s">
        <v>30</v>
      </c>
      <c r="D5" s="22" t="s">
        <v>26</v>
      </c>
      <c r="E5" s="23" t="s">
        <v>27</v>
      </c>
      <c r="F5" s="24" t="s">
        <v>28</v>
      </c>
      <c r="G5" s="24" t="s">
        <v>29</v>
      </c>
      <c r="H5" s="25">
        <v>44699</v>
      </c>
      <c r="I5" s="26">
        <v>3029810.55</v>
      </c>
    </row>
    <row r="6" spans="1:9" ht="34.5" customHeight="1" x14ac:dyDescent="0.3">
      <c r="B6" s="15">
        <v>2023260075</v>
      </c>
      <c r="C6" s="50" t="s">
        <v>25</v>
      </c>
      <c r="D6" s="22" t="s">
        <v>39</v>
      </c>
      <c r="E6" s="23" t="s">
        <v>40</v>
      </c>
      <c r="F6" s="18" t="s">
        <v>41</v>
      </c>
      <c r="G6" s="24">
        <v>2763</v>
      </c>
      <c r="H6" s="25">
        <v>44624</v>
      </c>
      <c r="I6" s="26">
        <v>66895.45</v>
      </c>
    </row>
    <row r="7" spans="1:9" s="5" customFormat="1" ht="33" customHeight="1" x14ac:dyDescent="0.3">
      <c r="B7" s="15">
        <v>2023260076</v>
      </c>
      <c r="C7" s="21" t="s">
        <v>30</v>
      </c>
      <c r="D7" s="22" t="s">
        <v>39</v>
      </c>
      <c r="E7" s="23" t="s">
        <v>40</v>
      </c>
      <c r="F7" s="36" t="s">
        <v>41</v>
      </c>
      <c r="G7" s="24">
        <v>2673</v>
      </c>
      <c r="H7" s="25">
        <v>44624</v>
      </c>
      <c r="I7" s="26">
        <v>44215.18</v>
      </c>
    </row>
    <row r="8" spans="1:9" s="5" customFormat="1" ht="21" customHeight="1" x14ac:dyDescent="0.3">
      <c r="B8" s="15">
        <v>2023260077</v>
      </c>
      <c r="C8" s="21" t="s">
        <v>25</v>
      </c>
      <c r="D8" s="22" t="s">
        <v>39</v>
      </c>
      <c r="E8" s="23" t="s">
        <v>42</v>
      </c>
      <c r="F8" s="36" t="s">
        <v>41</v>
      </c>
      <c r="G8" s="24" t="s">
        <v>43</v>
      </c>
      <c r="H8" s="25">
        <v>44645</v>
      </c>
      <c r="I8" s="26">
        <v>63211.33</v>
      </c>
    </row>
    <row r="9" spans="1:9" ht="21" customHeight="1" x14ac:dyDescent="0.3">
      <c r="B9" s="15">
        <v>2023260078</v>
      </c>
      <c r="C9" s="21" t="s">
        <v>30</v>
      </c>
      <c r="D9" s="22" t="s">
        <v>39</v>
      </c>
      <c r="E9" s="23" t="s">
        <v>42</v>
      </c>
      <c r="F9" s="36" t="s">
        <v>41</v>
      </c>
      <c r="G9" s="24" t="s">
        <v>43</v>
      </c>
      <c r="H9" s="25">
        <v>44645</v>
      </c>
      <c r="I9" s="26">
        <v>41780.120000000003</v>
      </c>
    </row>
    <row r="10" spans="1:9" s="4" customFormat="1" ht="21" customHeight="1" x14ac:dyDescent="0.3">
      <c r="B10" s="15">
        <v>2023260079</v>
      </c>
      <c r="C10" s="21" t="s">
        <v>25</v>
      </c>
      <c r="D10" s="22" t="s">
        <v>39</v>
      </c>
      <c r="E10" s="23" t="s">
        <v>44</v>
      </c>
      <c r="F10" s="36" t="s">
        <v>41</v>
      </c>
      <c r="G10" s="24" t="s">
        <v>45</v>
      </c>
      <c r="H10" s="25">
        <v>44672</v>
      </c>
      <c r="I10" s="26">
        <v>74169.64</v>
      </c>
    </row>
    <row r="11" spans="1:9" ht="21" customHeight="1" x14ac:dyDescent="0.3">
      <c r="B11" s="15">
        <v>2023260080</v>
      </c>
      <c r="C11" s="21" t="s">
        <v>30</v>
      </c>
      <c r="D11" s="22" t="s">
        <v>39</v>
      </c>
      <c r="E11" s="23" t="s">
        <v>44</v>
      </c>
      <c r="F11" s="36" t="s">
        <v>41</v>
      </c>
      <c r="G11" s="24" t="s">
        <v>45</v>
      </c>
      <c r="H11" s="25">
        <v>44672</v>
      </c>
      <c r="I11" s="26">
        <v>49023.13</v>
      </c>
    </row>
    <row r="12" spans="1:9" ht="30" customHeight="1" x14ac:dyDescent="0.3">
      <c r="B12" s="15">
        <v>2023260081</v>
      </c>
      <c r="C12" s="21" t="s">
        <v>25</v>
      </c>
      <c r="D12" s="22" t="s">
        <v>39</v>
      </c>
      <c r="E12" s="23" t="s">
        <v>46</v>
      </c>
      <c r="F12" s="36" t="s">
        <v>41</v>
      </c>
      <c r="G12" s="24">
        <v>6986</v>
      </c>
      <c r="H12" s="25">
        <v>44706</v>
      </c>
      <c r="I12" s="26">
        <v>72460.740000000005</v>
      </c>
    </row>
    <row r="13" spans="1:9" ht="18" customHeight="1" x14ac:dyDescent="0.3">
      <c r="B13" s="15">
        <v>2023260082</v>
      </c>
      <c r="C13" s="21" t="s">
        <v>30</v>
      </c>
      <c r="D13" s="22" t="s">
        <v>39</v>
      </c>
      <c r="E13" s="23" t="s">
        <v>46</v>
      </c>
      <c r="F13" s="36" t="s">
        <v>41</v>
      </c>
      <c r="G13" s="24">
        <v>6986</v>
      </c>
      <c r="H13" s="25">
        <v>44706</v>
      </c>
      <c r="I13" s="26">
        <v>47893.62</v>
      </c>
    </row>
    <row r="14" spans="1:9" ht="18" customHeight="1" x14ac:dyDescent="0.3">
      <c r="B14" s="15">
        <v>2023260083</v>
      </c>
      <c r="C14" s="21" t="s">
        <v>25</v>
      </c>
      <c r="D14" s="22" t="s">
        <v>39</v>
      </c>
      <c r="E14" s="23" t="s">
        <v>47</v>
      </c>
      <c r="F14" s="36" t="s">
        <v>41</v>
      </c>
      <c r="G14" s="24">
        <v>7225</v>
      </c>
      <c r="H14" s="25">
        <v>44712</v>
      </c>
      <c r="I14" s="26">
        <v>71216.52</v>
      </c>
    </row>
    <row r="15" spans="1:9" ht="18" customHeight="1" x14ac:dyDescent="0.3">
      <c r="B15" s="15">
        <v>2023260084</v>
      </c>
      <c r="C15" s="21" t="s">
        <v>30</v>
      </c>
      <c r="D15" s="22" t="s">
        <v>39</v>
      </c>
      <c r="E15" s="23" t="s">
        <v>47</v>
      </c>
      <c r="F15" s="36" t="s">
        <v>41</v>
      </c>
      <c r="G15" s="24">
        <v>7225</v>
      </c>
      <c r="H15" s="25">
        <v>44712</v>
      </c>
      <c r="I15" s="26">
        <v>47071.24</v>
      </c>
    </row>
    <row r="16" spans="1:9" ht="36.75" customHeight="1" x14ac:dyDescent="0.3">
      <c r="B16" s="15">
        <v>2023260085</v>
      </c>
      <c r="C16" s="21" t="s">
        <v>25</v>
      </c>
      <c r="D16" s="22" t="s">
        <v>39</v>
      </c>
      <c r="E16" s="23" t="s">
        <v>48</v>
      </c>
      <c r="F16" s="36" t="s">
        <v>41</v>
      </c>
      <c r="G16" s="24">
        <v>8487</v>
      </c>
      <c r="H16" s="25">
        <v>44747</v>
      </c>
      <c r="I16" s="26">
        <v>79494.350000000006</v>
      </c>
    </row>
    <row r="17" spans="2:9" ht="40.5" customHeight="1" x14ac:dyDescent="0.3">
      <c r="B17" s="15">
        <v>2023260086</v>
      </c>
      <c r="C17" s="21" t="s">
        <v>30</v>
      </c>
      <c r="D17" s="22" t="s">
        <v>39</v>
      </c>
      <c r="E17" s="23" t="s">
        <v>48</v>
      </c>
      <c r="F17" s="36" t="s">
        <v>41</v>
      </c>
      <c r="G17" s="24">
        <v>8487</v>
      </c>
      <c r="H17" s="25">
        <v>44747</v>
      </c>
      <c r="I17" s="26">
        <v>52542.54</v>
      </c>
    </row>
    <row r="18" spans="2:9" ht="21" customHeight="1" x14ac:dyDescent="0.3">
      <c r="B18" s="15">
        <v>2023260088</v>
      </c>
      <c r="C18" s="21" t="s">
        <v>25</v>
      </c>
      <c r="D18" s="22" t="s">
        <v>39</v>
      </c>
      <c r="E18" s="23" t="s">
        <v>49</v>
      </c>
      <c r="F18" s="36" t="s">
        <v>41</v>
      </c>
      <c r="G18" s="24">
        <v>9509</v>
      </c>
      <c r="H18" s="25">
        <v>44768</v>
      </c>
      <c r="I18" s="26">
        <v>89786.6</v>
      </c>
    </row>
    <row r="19" spans="2:9" ht="21" customHeight="1" x14ac:dyDescent="0.3">
      <c r="B19" s="15">
        <v>2023260089</v>
      </c>
      <c r="C19" s="21" t="s">
        <v>30</v>
      </c>
      <c r="D19" s="22" t="s">
        <v>39</v>
      </c>
      <c r="E19" s="23" t="s">
        <v>49</v>
      </c>
      <c r="F19" s="36" t="s">
        <v>41</v>
      </c>
      <c r="G19" s="24">
        <v>9509</v>
      </c>
      <c r="H19" s="25">
        <v>44768</v>
      </c>
      <c r="I19" s="26">
        <v>59345.3</v>
      </c>
    </row>
    <row r="20" spans="2:9" s="34" customFormat="1" ht="21" customHeight="1" x14ac:dyDescent="0.3">
      <c r="B20" s="15">
        <v>2023260090</v>
      </c>
      <c r="C20" s="21" t="s">
        <v>25</v>
      </c>
      <c r="D20" s="22" t="s">
        <v>39</v>
      </c>
      <c r="E20" s="23" t="s">
        <v>50</v>
      </c>
      <c r="F20" s="36" t="s">
        <v>41</v>
      </c>
      <c r="G20" s="24">
        <v>11146</v>
      </c>
      <c r="H20" s="25">
        <v>44806</v>
      </c>
      <c r="I20" s="26">
        <v>83745.84</v>
      </c>
    </row>
    <row r="21" spans="2:9" s="34" customFormat="1" ht="18" customHeight="1" x14ac:dyDescent="0.3">
      <c r="B21" s="15">
        <v>2023260091</v>
      </c>
      <c r="C21" s="21" t="s">
        <v>30</v>
      </c>
      <c r="D21" s="22" t="s">
        <v>39</v>
      </c>
      <c r="E21" s="23" t="s">
        <v>50</v>
      </c>
      <c r="F21" s="36" t="s">
        <v>41</v>
      </c>
      <c r="G21" s="24">
        <v>11146</v>
      </c>
      <c r="H21" s="25">
        <v>44806</v>
      </c>
      <c r="I21" s="26">
        <v>55352.6</v>
      </c>
    </row>
    <row r="22" spans="2:9" s="34" customFormat="1" ht="18" customHeight="1" x14ac:dyDescent="0.3">
      <c r="B22" s="15">
        <v>2023260092</v>
      </c>
      <c r="C22" s="21" t="s">
        <v>25</v>
      </c>
      <c r="D22" s="22" t="s">
        <v>39</v>
      </c>
      <c r="E22" s="23" t="s">
        <v>51</v>
      </c>
      <c r="F22" s="36" t="s">
        <v>41</v>
      </c>
      <c r="G22" s="24">
        <v>11201</v>
      </c>
      <c r="H22" s="25">
        <v>44809</v>
      </c>
      <c r="I22" s="26">
        <v>97522.31</v>
      </c>
    </row>
    <row r="23" spans="2:9" s="34" customFormat="1" ht="18" customHeight="1" x14ac:dyDescent="0.3">
      <c r="B23" s="15">
        <v>2023260093</v>
      </c>
      <c r="C23" s="21" t="s">
        <v>30</v>
      </c>
      <c r="D23" s="22" t="s">
        <v>39</v>
      </c>
      <c r="E23" s="23" t="s">
        <v>51</v>
      </c>
      <c r="F23" s="36" t="s">
        <v>41</v>
      </c>
      <c r="G23" s="24">
        <v>11201</v>
      </c>
      <c r="H23" s="25">
        <v>44809</v>
      </c>
      <c r="I23" s="26">
        <v>64458.29</v>
      </c>
    </row>
    <row r="24" spans="2:9" s="4" customFormat="1" ht="18" customHeight="1" x14ac:dyDescent="0.3">
      <c r="B24" s="15">
        <v>2023260146</v>
      </c>
      <c r="C24" s="21" t="s">
        <v>25</v>
      </c>
      <c r="D24" s="16" t="s">
        <v>69</v>
      </c>
      <c r="E24" s="17" t="s">
        <v>70</v>
      </c>
      <c r="F24" s="18" t="s">
        <v>71</v>
      </c>
      <c r="G24" s="19">
        <v>9990</v>
      </c>
      <c r="H24" s="19">
        <v>44777</v>
      </c>
      <c r="I24" s="20">
        <v>2396102.06</v>
      </c>
    </row>
    <row r="25" spans="2:9" s="4" customFormat="1" ht="18" customHeight="1" x14ac:dyDescent="0.3">
      <c r="B25" s="15">
        <v>2023260147</v>
      </c>
      <c r="C25" s="21" t="s">
        <v>30</v>
      </c>
      <c r="D25" s="16" t="s">
        <v>69</v>
      </c>
      <c r="E25" s="17" t="s">
        <v>70</v>
      </c>
      <c r="F25" s="18" t="s">
        <v>71</v>
      </c>
      <c r="G25" s="19">
        <v>9990</v>
      </c>
      <c r="H25" s="19">
        <v>44777</v>
      </c>
      <c r="I25" s="20">
        <v>1583726.37</v>
      </c>
    </row>
    <row r="26" spans="2:9" x14ac:dyDescent="0.3">
      <c r="B26" s="15">
        <v>2023260223</v>
      </c>
      <c r="C26" s="50" t="s">
        <v>25</v>
      </c>
      <c r="D26" s="16" t="s">
        <v>96</v>
      </c>
      <c r="E26" s="17" t="s">
        <v>97</v>
      </c>
      <c r="F26" s="18" t="s">
        <v>98</v>
      </c>
      <c r="G26" s="24" t="s">
        <v>99</v>
      </c>
      <c r="H26" s="19">
        <v>44935</v>
      </c>
      <c r="I26" s="20">
        <v>3010308.23</v>
      </c>
    </row>
    <row r="27" spans="2:9" x14ac:dyDescent="0.3">
      <c r="B27" s="15">
        <v>2023260224</v>
      </c>
      <c r="C27" s="50" t="s">
        <v>30</v>
      </c>
      <c r="D27" s="16" t="s">
        <v>96</v>
      </c>
      <c r="E27" s="17" t="s">
        <v>97</v>
      </c>
      <c r="F27" s="18" t="s">
        <v>98</v>
      </c>
      <c r="G27" s="24" t="s">
        <v>99</v>
      </c>
      <c r="H27" s="19">
        <v>44935</v>
      </c>
      <c r="I27" s="20">
        <v>1989691.77</v>
      </c>
    </row>
    <row r="28" spans="2:9" x14ac:dyDescent="0.3">
      <c r="B28" s="15">
        <v>2023260227</v>
      </c>
      <c r="C28" s="50" t="s">
        <v>25</v>
      </c>
      <c r="D28" s="16" t="s">
        <v>100</v>
      </c>
      <c r="E28" s="17" t="s">
        <v>101</v>
      </c>
      <c r="F28" s="18" t="s">
        <v>102</v>
      </c>
      <c r="G28" s="24" t="s">
        <v>103</v>
      </c>
      <c r="H28" s="19">
        <v>44914</v>
      </c>
      <c r="I28" s="20">
        <v>7730380.1699999999</v>
      </c>
    </row>
    <row r="29" spans="2:9" x14ac:dyDescent="0.3">
      <c r="B29" s="15"/>
      <c r="C29" s="21" t="s">
        <v>25</v>
      </c>
      <c r="D29" s="16" t="s">
        <v>165</v>
      </c>
      <c r="E29" s="23" t="s">
        <v>101</v>
      </c>
      <c r="F29" s="18"/>
      <c r="G29" s="24" t="s">
        <v>166</v>
      </c>
      <c r="H29" s="19">
        <v>45006</v>
      </c>
      <c r="I29" s="26">
        <v>1301032</v>
      </c>
    </row>
    <row r="30" spans="2:9" x14ac:dyDescent="0.3">
      <c r="B30" s="15"/>
      <c r="C30" s="21" t="s">
        <v>30</v>
      </c>
      <c r="D30" s="16" t="s">
        <v>165</v>
      </c>
      <c r="E30" s="23" t="s">
        <v>101</v>
      </c>
      <c r="F30" s="18"/>
      <c r="G30" s="24" t="s">
        <v>166</v>
      </c>
      <c r="H30" s="19">
        <v>45006</v>
      </c>
      <c r="I30" s="26">
        <v>198969</v>
      </c>
    </row>
    <row r="31" spans="2:9" x14ac:dyDescent="0.3">
      <c r="B31" s="15">
        <v>2023260307</v>
      </c>
      <c r="C31" s="21" t="s">
        <v>25</v>
      </c>
      <c r="D31" s="16" t="s">
        <v>180</v>
      </c>
      <c r="E31" s="66" t="s">
        <v>181</v>
      </c>
      <c r="F31" s="18" t="s">
        <v>182</v>
      </c>
      <c r="G31" s="24">
        <v>300</v>
      </c>
      <c r="H31" s="19">
        <v>44974</v>
      </c>
      <c r="I31" s="26">
        <v>62574.239999999998</v>
      </c>
    </row>
    <row r="32" spans="2:9" x14ac:dyDescent="0.3">
      <c r="B32" s="15">
        <v>2023260308</v>
      </c>
      <c r="C32" s="21" t="s">
        <v>30</v>
      </c>
      <c r="D32" s="16" t="s">
        <v>180</v>
      </c>
      <c r="E32" s="66" t="s">
        <v>181</v>
      </c>
      <c r="F32" s="18" t="s">
        <v>182</v>
      </c>
      <c r="G32" s="24">
        <v>300</v>
      </c>
      <c r="H32" s="19">
        <v>44974</v>
      </c>
      <c r="I32" s="26">
        <v>41716.160000000003</v>
      </c>
    </row>
    <row r="33" spans="2:9" ht="29.25" customHeight="1" x14ac:dyDescent="0.3">
      <c r="B33" s="15"/>
      <c r="C33" s="21"/>
      <c r="D33" s="16"/>
      <c r="E33" s="27"/>
      <c r="F33" s="18"/>
      <c r="G33" s="7"/>
      <c r="H33" s="63" t="s">
        <v>0</v>
      </c>
      <c r="I33" s="39">
        <f>SUM(I4:I32)</f>
        <v>27088453.409999996</v>
      </c>
    </row>
  </sheetData>
  <mergeCells count="1">
    <mergeCell ref="B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40AA0-0E99-487D-82E2-5F9FCBAA049E}">
  <dimension ref="A1:I9"/>
  <sheetViews>
    <sheetView workbookViewId="0">
      <selection activeCell="B1" sqref="B1:I1"/>
    </sheetView>
  </sheetViews>
  <sheetFormatPr defaultRowHeight="13.8" x14ac:dyDescent="0.3"/>
  <cols>
    <col min="1" max="1" width="2.6640625" customWidth="1"/>
    <col min="2" max="2" width="12.44140625" style="35" customWidth="1"/>
    <col min="3" max="3" width="12.5546875" customWidth="1"/>
    <col min="4" max="4" width="16.33203125" style="1" customWidth="1"/>
    <col min="5" max="5" width="114.5546875" customWidth="1"/>
    <col min="6" max="6" width="21.109375" style="1" customWidth="1"/>
    <col min="7" max="7" width="24.109375" style="1" customWidth="1"/>
    <col min="8" max="8" width="14.33203125" style="1" customWidth="1"/>
    <col min="9" max="9" width="16.33203125" style="2" customWidth="1"/>
  </cols>
  <sheetData>
    <row r="1" spans="1:9" ht="27" customHeight="1" x14ac:dyDescent="0.35">
      <c r="A1" s="44"/>
      <c r="B1" s="68" t="s">
        <v>220</v>
      </c>
      <c r="C1" s="71"/>
      <c r="D1" s="71"/>
      <c r="E1" s="71"/>
      <c r="F1" s="71"/>
      <c r="G1" s="71"/>
      <c r="H1" s="71"/>
      <c r="I1" s="72"/>
    </row>
    <row r="2" spans="1:9" ht="3" hidden="1" customHeight="1" x14ac:dyDescent="0.3">
      <c r="B2" s="9" t="s">
        <v>4</v>
      </c>
      <c r="C2" s="9" t="s">
        <v>9</v>
      </c>
      <c r="D2" s="9" t="s">
        <v>5</v>
      </c>
      <c r="E2" s="9" t="s">
        <v>6</v>
      </c>
      <c r="F2" s="9" t="s">
        <v>3</v>
      </c>
      <c r="G2" s="9" t="s">
        <v>7</v>
      </c>
      <c r="H2" s="9" t="s">
        <v>8</v>
      </c>
      <c r="I2" s="9" t="s">
        <v>1</v>
      </c>
    </row>
    <row r="3" spans="1:9" s="10" customFormat="1" ht="45" customHeight="1" x14ac:dyDescent="0.3">
      <c r="B3" s="11" t="s">
        <v>4</v>
      </c>
      <c r="C3" s="12" t="s">
        <v>9</v>
      </c>
      <c r="D3" s="12" t="s">
        <v>5</v>
      </c>
      <c r="E3" s="12" t="s">
        <v>6</v>
      </c>
      <c r="F3" s="11" t="s">
        <v>3</v>
      </c>
      <c r="G3" s="12" t="s">
        <v>7</v>
      </c>
      <c r="H3" s="12" t="s">
        <v>8</v>
      </c>
      <c r="I3" s="13" t="s">
        <v>1</v>
      </c>
    </row>
    <row r="4" spans="1:9" s="4" customFormat="1" ht="24" customHeight="1" x14ac:dyDescent="0.3">
      <c r="B4" s="15">
        <v>2023260256</v>
      </c>
      <c r="C4" s="21" t="s">
        <v>107</v>
      </c>
      <c r="D4" s="16" t="s">
        <v>108</v>
      </c>
      <c r="E4" s="17" t="s">
        <v>109</v>
      </c>
      <c r="F4" s="18" t="s">
        <v>110</v>
      </c>
      <c r="G4" s="7" t="s">
        <v>111</v>
      </c>
      <c r="H4" s="19">
        <v>44965</v>
      </c>
      <c r="I4" s="20">
        <v>74625.69</v>
      </c>
    </row>
    <row r="5" spans="1:9" s="4" customFormat="1" ht="24" customHeight="1" x14ac:dyDescent="0.3">
      <c r="B5" s="15">
        <v>2023260256</v>
      </c>
      <c r="C5" s="21" t="s">
        <v>107</v>
      </c>
      <c r="D5" s="16" t="s">
        <v>108</v>
      </c>
      <c r="E5" s="17" t="s">
        <v>112</v>
      </c>
      <c r="F5" s="18" t="s">
        <v>110</v>
      </c>
      <c r="G5" s="7" t="s">
        <v>113</v>
      </c>
      <c r="H5" s="19">
        <v>44965</v>
      </c>
      <c r="I5" s="20">
        <v>225535.28</v>
      </c>
    </row>
    <row r="6" spans="1:9" s="4" customFormat="1" ht="24" customHeight="1" x14ac:dyDescent="0.3">
      <c r="B6" s="15">
        <v>2023260256</v>
      </c>
      <c r="C6" s="21" t="s">
        <v>107</v>
      </c>
      <c r="D6" s="16" t="s">
        <v>108</v>
      </c>
      <c r="E6" s="17" t="s">
        <v>114</v>
      </c>
      <c r="F6" s="18" t="s">
        <v>110</v>
      </c>
      <c r="G6" s="7" t="s">
        <v>115</v>
      </c>
      <c r="H6" s="19">
        <v>44965</v>
      </c>
      <c r="I6" s="20">
        <v>4062565.97</v>
      </c>
    </row>
    <row r="7" spans="1:9" s="4" customFormat="1" ht="24" customHeight="1" x14ac:dyDescent="0.3">
      <c r="B7" s="15">
        <v>2023260256</v>
      </c>
      <c r="C7" s="21" t="s">
        <v>107</v>
      </c>
      <c r="D7" s="16" t="s">
        <v>108</v>
      </c>
      <c r="E7" s="17" t="s">
        <v>116</v>
      </c>
      <c r="F7" s="18" t="s">
        <v>110</v>
      </c>
      <c r="G7" s="7" t="s">
        <v>117</v>
      </c>
      <c r="H7" s="19">
        <v>44965</v>
      </c>
      <c r="I7" s="20">
        <v>218717.59</v>
      </c>
    </row>
    <row r="8" spans="1:9" s="4" customFormat="1" ht="24" customHeight="1" x14ac:dyDescent="0.3">
      <c r="B8" s="15">
        <v>2023260256</v>
      </c>
      <c r="C8" s="21" t="s">
        <v>107</v>
      </c>
      <c r="D8" s="16" t="s">
        <v>108</v>
      </c>
      <c r="E8" s="17" t="s">
        <v>118</v>
      </c>
      <c r="F8" s="18" t="s">
        <v>110</v>
      </c>
      <c r="G8" s="7" t="s">
        <v>119</v>
      </c>
      <c r="H8" s="19">
        <v>44965</v>
      </c>
      <c r="I8" s="20">
        <v>225098.71</v>
      </c>
    </row>
    <row r="9" spans="1:9" s="62" customFormat="1" ht="35.4" customHeight="1" x14ac:dyDescent="0.3">
      <c r="B9" s="55"/>
      <c r="C9" s="56"/>
      <c r="D9" s="57"/>
      <c r="E9" s="58"/>
      <c r="F9" s="59"/>
      <c r="G9" s="59"/>
      <c r="H9" s="60" t="s">
        <v>0</v>
      </c>
      <c r="I9" s="61">
        <f>SUM(I4:I8)</f>
        <v>4806543.24</v>
      </c>
    </row>
  </sheetData>
  <mergeCells count="1">
    <mergeCell ref="B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B31E0-7A43-4D8F-9FDF-67E1B7A05FF0}">
  <dimension ref="A1:I6"/>
  <sheetViews>
    <sheetView topLeftCell="B1" workbookViewId="0">
      <selection activeCell="D20" sqref="D20"/>
    </sheetView>
  </sheetViews>
  <sheetFormatPr defaultRowHeight="13.8" x14ac:dyDescent="0.3"/>
  <cols>
    <col min="1" max="1" width="2.6640625" customWidth="1"/>
    <col min="2" max="2" width="15.6640625" style="35" customWidth="1"/>
    <col min="3" max="3" width="55" customWidth="1"/>
    <col min="4" max="4" width="16.6640625" style="1" customWidth="1"/>
    <col min="5" max="5" width="54" customWidth="1"/>
    <col min="6" max="6" width="21.5546875" style="1" customWidth="1"/>
    <col min="7" max="7" width="13.88671875" style="1" customWidth="1"/>
    <col min="8" max="8" width="15.6640625" style="1" customWidth="1"/>
    <col min="9" max="9" width="11.88671875" style="2" customWidth="1"/>
  </cols>
  <sheetData>
    <row r="1" spans="1:9" ht="27" customHeight="1" x14ac:dyDescent="0.35">
      <c r="A1" s="44"/>
      <c r="B1" s="68" t="s">
        <v>222</v>
      </c>
      <c r="C1" s="71"/>
      <c r="D1" s="71"/>
      <c r="E1" s="71"/>
      <c r="F1" s="71"/>
      <c r="G1" s="71"/>
      <c r="H1" s="71"/>
      <c r="I1" s="71"/>
    </row>
    <row r="2" spans="1:9" ht="3" hidden="1" customHeight="1" x14ac:dyDescent="0.3">
      <c r="B2" s="9" t="s">
        <v>4</v>
      </c>
      <c r="C2" s="9" t="s">
        <v>9</v>
      </c>
      <c r="D2" s="9" t="s">
        <v>5</v>
      </c>
      <c r="E2" s="9" t="s">
        <v>6</v>
      </c>
      <c r="F2" s="9" t="s">
        <v>3</v>
      </c>
      <c r="G2" s="9" t="s">
        <v>7</v>
      </c>
      <c r="H2" s="9" t="s">
        <v>8</v>
      </c>
      <c r="I2" s="9" t="s">
        <v>1</v>
      </c>
    </row>
    <row r="3" spans="1:9" s="10" customFormat="1" ht="45" customHeight="1" x14ac:dyDescent="0.3">
      <c r="B3" s="11" t="s">
        <v>4</v>
      </c>
      <c r="C3" s="12" t="s">
        <v>9</v>
      </c>
      <c r="D3" s="12" t="s">
        <v>5</v>
      </c>
      <c r="E3" s="12" t="s">
        <v>6</v>
      </c>
      <c r="F3" s="11" t="s">
        <v>3</v>
      </c>
      <c r="G3" s="12" t="s">
        <v>7</v>
      </c>
      <c r="H3" s="12" t="s">
        <v>8</v>
      </c>
      <c r="I3" s="13" t="s">
        <v>1</v>
      </c>
    </row>
    <row r="4" spans="1:9" s="4" customFormat="1" ht="24" customHeight="1" x14ac:dyDescent="0.3">
      <c r="B4" s="15">
        <v>2023260221</v>
      </c>
      <c r="C4" s="21" t="s">
        <v>92</v>
      </c>
      <c r="D4" s="16" t="s">
        <v>59</v>
      </c>
      <c r="E4" s="17" t="s">
        <v>93</v>
      </c>
      <c r="F4" s="18" t="s">
        <v>94</v>
      </c>
      <c r="G4" s="7" t="s">
        <v>95</v>
      </c>
      <c r="H4" s="19">
        <v>44981</v>
      </c>
      <c r="I4" s="20">
        <v>512.29</v>
      </c>
    </row>
    <row r="5" spans="1:9" s="4" customFormat="1" ht="24" customHeight="1" x14ac:dyDescent="0.3">
      <c r="B5" s="15">
        <v>2023260239</v>
      </c>
      <c r="C5" s="21" t="s">
        <v>92</v>
      </c>
      <c r="D5" s="16" t="s">
        <v>35</v>
      </c>
      <c r="E5" s="17" t="s">
        <v>104</v>
      </c>
      <c r="F5" s="18" t="s">
        <v>105</v>
      </c>
      <c r="G5" s="7" t="s">
        <v>106</v>
      </c>
      <c r="H5" s="19"/>
      <c r="I5" s="20">
        <v>2345.86</v>
      </c>
    </row>
    <row r="6" spans="1:9" s="62" customFormat="1" ht="35.4" customHeight="1" x14ac:dyDescent="0.3">
      <c r="B6" s="55"/>
      <c r="C6" s="56"/>
      <c r="D6" s="57"/>
      <c r="E6" s="58"/>
      <c r="F6" s="59"/>
      <c r="G6" s="59"/>
      <c r="H6" s="60" t="s">
        <v>0</v>
      </c>
      <c r="I6" s="61">
        <f>SUM(I4:I5)</f>
        <v>2858.15</v>
      </c>
    </row>
  </sheetData>
  <mergeCells count="1">
    <mergeCell ref="B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9"/>
  <sheetViews>
    <sheetView tabSelected="1" workbookViewId="0">
      <selection activeCell="B1" sqref="B1:L1"/>
    </sheetView>
  </sheetViews>
  <sheetFormatPr defaultRowHeight="13.8" x14ac:dyDescent="0.3"/>
  <cols>
    <col min="1" max="1" width="2.6640625" customWidth="1"/>
    <col min="2" max="2" width="15.6640625" style="35" customWidth="1"/>
    <col min="3" max="3" width="31" customWidth="1"/>
    <col min="4" max="4" width="42.109375" style="1" customWidth="1"/>
    <col min="5" max="5" width="110.33203125" customWidth="1"/>
    <col min="6" max="6" width="55.5546875" style="1" customWidth="1"/>
    <col min="7" max="7" width="32.6640625" style="1" customWidth="1"/>
    <col min="8" max="8" width="23.5546875" style="1" customWidth="1"/>
    <col min="9" max="9" width="16.33203125" style="2" customWidth="1"/>
    <col min="10" max="10" width="14.33203125" style="2" customWidth="1"/>
    <col min="11" max="11" width="11.6640625" style="2" customWidth="1"/>
    <col min="12" max="12" width="17.5546875" style="1" customWidth="1"/>
  </cols>
  <sheetData>
    <row r="1" spans="1:12" ht="27" customHeight="1" x14ac:dyDescent="0.35">
      <c r="A1" s="44"/>
      <c r="B1" s="68" t="s">
        <v>223</v>
      </c>
      <c r="C1" s="71"/>
      <c r="D1" s="71"/>
      <c r="E1" s="71"/>
      <c r="F1" s="71"/>
      <c r="G1" s="71"/>
      <c r="H1" s="71"/>
      <c r="I1" s="71"/>
      <c r="J1" s="71"/>
      <c r="K1" s="71"/>
      <c r="L1" s="72"/>
    </row>
    <row r="2" spans="1:12" ht="3" hidden="1" customHeight="1" x14ac:dyDescent="0.3">
      <c r="B2" s="9" t="s">
        <v>4</v>
      </c>
      <c r="C2" s="9" t="s">
        <v>9</v>
      </c>
      <c r="D2" s="9" t="s">
        <v>5</v>
      </c>
      <c r="E2" s="9" t="s">
        <v>6</v>
      </c>
      <c r="F2" s="9" t="s">
        <v>3</v>
      </c>
      <c r="G2" s="9" t="s">
        <v>7</v>
      </c>
      <c r="H2" s="9" t="s">
        <v>8</v>
      </c>
      <c r="I2" s="9" t="s">
        <v>1</v>
      </c>
      <c r="J2" s="9" t="s">
        <v>2</v>
      </c>
      <c r="K2" s="9" t="s">
        <v>10</v>
      </c>
      <c r="L2" s="9" t="s">
        <v>0</v>
      </c>
    </row>
    <row r="3" spans="1:12" s="10" customFormat="1" ht="45" customHeight="1" x14ac:dyDescent="0.3">
      <c r="B3" s="11" t="s">
        <v>4</v>
      </c>
      <c r="C3" s="12" t="s">
        <v>9</v>
      </c>
      <c r="D3" s="12" t="s">
        <v>5</v>
      </c>
      <c r="E3" s="12" t="s">
        <v>6</v>
      </c>
      <c r="F3" s="11" t="s">
        <v>3</v>
      </c>
      <c r="G3" s="12" t="s">
        <v>7</v>
      </c>
      <c r="H3" s="12" t="s">
        <v>8</v>
      </c>
      <c r="I3" s="13" t="s">
        <v>1</v>
      </c>
      <c r="J3" s="13" t="s">
        <v>2</v>
      </c>
      <c r="K3" s="13" t="s">
        <v>10</v>
      </c>
      <c r="L3" s="12" t="s">
        <v>0</v>
      </c>
    </row>
    <row r="4" spans="1:12" s="10" customFormat="1" ht="45" customHeight="1" x14ac:dyDescent="0.3">
      <c r="B4" s="45">
        <v>2023260003</v>
      </c>
      <c r="C4" s="46" t="s">
        <v>17</v>
      </c>
      <c r="D4" s="47" t="s">
        <v>18</v>
      </c>
      <c r="E4" s="46" t="s">
        <v>19</v>
      </c>
      <c r="F4" s="45" t="s">
        <v>20</v>
      </c>
      <c r="G4" s="47">
        <v>257</v>
      </c>
      <c r="H4" s="48">
        <v>44911</v>
      </c>
      <c r="I4" s="49">
        <v>20372.87</v>
      </c>
      <c r="J4" s="49">
        <v>4482.03</v>
      </c>
      <c r="K4" s="49"/>
      <c r="L4" s="6">
        <f>SUM(I4+J4+K4)</f>
        <v>24854.899999999998</v>
      </c>
    </row>
    <row r="5" spans="1:12" s="14" customFormat="1" ht="29.25" customHeight="1" x14ac:dyDescent="0.3">
      <c r="B5" s="15">
        <v>2023260004</v>
      </c>
      <c r="C5" s="50" t="s">
        <v>21</v>
      </c>
      <c r="D5" s="16" t="s">
        <v>22</v>
      </c>
      <c r="E5" s="17" t="s">
        <v>23</v>
      </c>
      <c r="F5" s="18" t="s">
        <v>24</v>
      </c>
      <c r="G5" s="18">
        <v>11</v>
      </c>
      <c r="H5" s="19">
        <v>44908</v>
      </c>
      <c r="I5" s="20">
        <v>1788.06</v>
      </c>
      <c r="J5" s="20"/>
      <c r="K5" s="20">
        <v>334.59</v>
      </c>
      <c r="L5" s="6">
        <f>SUM(I5+J5+K5)</f>
        <v>2122.65</v>
      </c>
    </row>
    <row r="6" spans="1:12" s="14" customFormat="1" ht="21" customHeight="1" x14ac:dyDescent="0.3">
      <c r="B6" s="15">
        <v>2023260010</v>
      </c>
      <c r="C6" s="50" t="s">
        <v>25</v>
      </c>
      <c r="D6" s="22" t="s">
        <v>26</v>
      </c>
      <c r="E6" s="23" t="s">
        <v>27</v>
      </c>
      <c r="F6" s="24" t="s">
        <v>28</v>
      </c>
      <c r="G6" s="24" t="s">
        <v>29</v>
      </c>
      <c r="H6" s="25">
        <v>44699</v>
      </c>
      <c r="I6" s="26">
        <v>4583958.0599999996</v>
      </c>
      <c r="J6" s="26"/>
      <c r="K6" s="26"/>
      <c r="L6" s="6">
        <f t="shared" ref="L6:L69" si="0">SUM(I6+J6+K6)</f>
        <v>4583958.0599999996</v>
      </c>
    </row>
    <row r="7" spans="1:12" ht="27" customHeight="1" x14ac:dyDescent="0.3">
      <c r="B7" s="15">
        <v>2023260011</v>
      </c>
      <c r="C7" s="50" t="s">
        <v>30</v>
      </c>
      <c r="D7" s="22" t="s">
        <v>26</v>
      </c>
      <c r="E7" s="23" t="s">
        <v>27</v>
      </c>
      <c r="F7" s="24" t="s">
        <v>28</v>
      </c>
      <c r="G7" s="24" t="s">
        <v>29</v>
      </c>
      <c r="H7" s="25">
        <v>44699</v>
      </c>
      <c r="I7" s="26">
        <v>3029810.55</v>
      </c>
      <c r="J7" s="26"/>
      <c r="K7" s="26"/>
      <c r="L7" s="6">
        <f t="shared" si="0"/>
        <v>3029810.55</v>
      </c>
    </row>
    <row r="8" spans="1:12" ht="27" customHeight="1" x14ac:dyDescent="0.3">
      <c r="B8" s="15">
        <v>2023260029</v>
      </c>
      <c r="C8" s="50" t="s">
        <v>21</v>
      </c>
      <c r="D8" s="22" t="s">
        <v>31</v>
      </c>
      <c r="E8" s="23" t="s">
        <v>32</v>
      </c>
      <c r="F8" s="24" t="s">
        <v>33</v>
      </c>
      <c r="G8" s="24" t="s">
        <v>34</v>
      </c>
      <c r="H8" s="25">
        <v>44922</v>
      </c>
      <c r="I8" s="26">
        <v>220582.37</v>
      </c>
      <c r="J8" s="26">
        <v>48528.12</v>
      </c>
      <c r="K8" s="26"/>
      <c r="L8" s="6">
        <f t="shared" si="0"/>
        <v>269110.49</v>
      </c>
    </row>
    <row r="9" spans="1:12" ht="30" customHeight="1" x14ac:dyDescent="0.3">
      <c r="B9" s="15">
        <v>2023260051</v>
      </c>
      <c r="C9" s="21" t="s">
        <v>21</v>
      </c>
      <c r="D9" s="16" t="s">
        <v>35</v>
      </c>
      <c r="E9" s="17" t="s">
        <v>36</v>
      </c>
      <c r="F9" s="18" t="s">
        <v>37</v>
      </c>
      <c r="G9" s="18" t="s">
        <v>38</v>
      </c>
      <c r="H9" s="19"/>
      <c r="I9" s="20">
        <v>2914.17</v>
      </c>
      <c r="J9" s="20">
        <v>8.4</v>
      </c>
      <c r="K9" s="20"/>
      <c r="L9" s="6">
        <f>SUM(I9+J9+K9)</f>
        <v>2922.57</v>
      </c>
    </row>
    <row r="10" spans="1:12" ht="39" customHeight="1" x14ac:dyDescent="0.3">
      <c r="B10" s="15">
        <v>2023260075</v>
      </c>
      <c r="C10" s="50" t="s">
        <v>25</v>
      </c>
      <c r="D10" s="33" t="s">
        <v>39</v>
      </c>
      <c r="E10" s="37" t="s">
        <v>40</v>
      </c>
      <c r="F10" s="18" t="s">
        <v>41</v>
      </c>
      <c r="G10" s="24">
        <v>2763</v>
      </c>
      <c r="H10" s="25">
        <v>44624</v>
      </c>
      <c r="I10" s="26">
        <v>66895.45</v>
      </c>
      <c r="J10" s="26"/>
      <c r="K10" s="26"/>
      <c r="L10" s="6">
        <f t="shared" si="0"/>
        <v>66895.45</v>
      </c>
    </row>
    <row r="11" spans="1:12" s="5" customFormat="1" ht="33" customHeight="1" x14ac:dyDescent="0.3">
      <c r="B11" s="15">
        <v>2023260076</v>
      </c>
      <c r="C11" s="21" t="s">
        <v>30</v>
      </c>
      <c r="D11" s="33" t="s">
        <v>39</v>
      </c>
      <c r="E11" s="37" t="s">
        <v>40</v>
      </c>
      <c r="F11" s="36" t="s">
        <v>41</v>
      </c>
      <c r="G11" s="24">
        <v>2673</v>
      </c>
      <c r="H11" s="25">
        <v>44624</v>
      </c>
      <c r="I11" s="26">
        <v>44215.18</v>
      </c>
      <c r="J11" s="26"/>
      <c r="K11" s="26"/>
      <c r="L11" s="6">
        <f t="shared" si="0"/>
        <v>44215.18</v>
      </c>
    </row>
    <row r="12" spans="1:12" s="5" customFormat="1" ht="37.5" customHeight="1" x14ac:dyDescent="0.3">
      <c r="B12" s="15">
        <v>2023260077</v>
      </c>
      <c r="C12" s="21" t="s">
        <v>25</v>
      </c>
      <c r="D12" s="33" t="s">
        <v>39</v>
      </c>
      <c r="E12" s="37" t="s">
        <v>42</v>
      </c>
      <c r="F12" s="36" t="s">
        <v>41</v>
      </c>
      <c r="G12" s="24" t="s">
        <v>43</v>
      </c>
      <c r="H12" s="25">
        <v>44645</v>
      </c>
      <c r="I12" s="26">
        <v>63211.33</v>
      </c>
      <c r="J12" s="26"/>
      <c r="K12" s="26"/>
      <c r="L12" s="6">
        <f t="shared" si="0"/>
        <v>63211.33</v>
      </c>
    </row>
    <row r="13" spans="1:12" s="5" customFormat="1" ht="33" customHeight="1" x14ac:dyDescent="0.3">
      <c r="B13" s="15">
        <v>2023260078</v>
      </c>
      <c r="C13" s="21" t="s">
        <v>30</v>
      </c>
      <c r="D13" s="33" t="s">
        <v>39</v>
      </c>
      <c r="E13" s="37" t="s">
        <v>42</v>
      </c>
      <c r="F13" s="36" t="s">
        <v>41</v>
      </c>
      <c r="G13" s="24" t="s">
        <v>43</v>
      </c>
      <c r="H13" s="25">
        <v>44645</v>
      </c>
      <c r="I13" s="26">
        <v>41780.120000000003</v>
      </c>
      <c r="J13" s="26"/>
      <c r="K13" s="26"/>
      <c r="L13" s="6">
        <f t="shared" si="0"/>
        <v>41780.120000000003</v>
      </c>
    </row>
    <row r="14" spans="1:12" s="5" customFormat="1" ht="42" customHeight="1" x14ac:dyDescent="0.3">
      <c r="B14" s="15">
        <v>2023260079</v>
      </c>
      <c r="C14" s="21" t="s">
        <v>25</v>
      </c>
      <c r="D14" s="33" t="s">
        <v>39</v>
      </c>
      <c r="E14" s="37" t="s">
        <v>44</v>
      </c>
      <c r="F14" s="36" t="s">
        <v>41</v>
      </c>
      <c r="G14" s="24" t="s">
        <v>45</v>
      </c>
      <c r="H14" s="25">
        <v>44672</v>
      </c>
      <c r="I14" s="26">
        <v>74169.64</v>
      </c>
      <c r="J14" s="26"/>
      <c r="K14" s="26"/>
      <c r="L14" s="6">
        <f t="shared" si="0"/>
        <v>74169.64</v>
      </c>
    </row>
    <row r="15" spans="1:12" s="5" customFormat="1" ht="33" customHeight="1" x14ac:dyDescent="0.3">
      <c r="B15" s="15">
        <v>2023260080</v>
      </c>
      <c r="C15" s="21" t="s">
        <v>30</v>
      </c>
      <c r="D15" s="33" t="s">
        <v>39</v>
      </c>
      <c r="E15" s="37" t="s">
        <v>44</v>
      </c>
      <c r="F15" s="36" t="s">
        <v>41</v>
      </c>
      <c r="G15" s="24" t="s">
        <v>45</v>
      </c>
      <c r="H15" s="25">
        <v>44672</v>
      </c>
      <c r="I15" s="26">
        <v>49023.13</v>
      </c>
      <c r="J15" s="26"/>
      <c r="K15" s="26"/>
      <c r="L15" s="6">
        <f t="shared" si="0"/>
        <v>49023.13</v>
      </c>
    </row>
    <row r="16" spans="1:12" s="5" customFormat="1" ht="45.75" customHeight="1" x14ac:dyDescent="0.3">
      <c r="B16" s="15">
        <v>2023260081</v>
      </c>
      <c r="C16" s="21" t="s">
        <v>25</v>
      </c>
      <c r="D16" s="33" t="s">
        <v>39</v>
      </c>
      <c r="E16" s="37" t="s">
        <v>46</v>
      </c>
      <c r="F16" s="36" t="s">
        <v>41</v>
      </c>
      <c r="G16" s="24">
        <v>6986</v>
      </c>
      <c r="H16" s="25">
        <v>44706</v>
      </c>
      <c r="I16" s="26">
        <v>72460.740000000005</v>
      </c>
      <c r="J16" s="26"/>
      <c r="K16" s="26"/>
      <c r="L16" s="6">
        <f t="shared" si="0"/>
        <v>72460.740000000005</v>
      </c>
    </row>
    <row r="17" spans="2:13" s="5" customFormat="1" ht="33" customHeight="1" x14ac:dyDescent="0.3">
      <c r="B17" s="15">
        <v>2023260082</v>
      </c>
      <c r="C17" s="21" t="s">
        <v>30</v>
      </c>
      <c r="D17" s="33" t="s">
        <v>39</v>
      </c>
      <c r="E17" s="37" t="s">
        <v>46</v>
      </c>
      <c r="F17" s="36" t="s">
        <v>41</v>
      </c>
      <c r="G17" s="24">
        <v>6986</v>
      </c>
      <c r="H17" s="25">
        <v>44706</v>
      </c>
      <c r="I17" s="26">
        <v>47893.62</v>
      </c>
      <c r="J17" s="26"/>
      <c r="K17" s="26"/>
      <c r="L17" s="6">
        <f t="shared" si="0"/>
        <v>47893.62</v>
      </c>
    </row>
    <row r="18" spans="2:13" s="5" customFormat="1" ht="43.5" customHeight="1" x14ac:dyDescent="0.3">
      <c r="B18" s="15">
        <v>2023260083</v>
      </c>
      <c r="C18" s="21" t="s">
        <v>25</v>
      </c>
      <c r="D18" s="33" t="s">
        <v>39</v>
      </c>
      <c r="E18" s="37" t="s">
        <v>47</v>
      </c>
      <c r="F18" s="36" t="s">
        <v>41</v>
      </c>
      <c r="G18" s="24">
        <v>7225</v>
      </c>
      <c r="H18" s="25">
        <v>44712</v>
      </c>
      <c r="I18" s="26">
        <v>71216.52</v>
      </c>
      <c r="J18" s="26"/>
      <c r="K18" s="26"/>
      <c r="L18" s="6">
        <f t="shared" si="0"/>
        <v>71216.52</v>
      </c>
    </row>
    <row r="19" spans="2:13" s="5" customFormat="1" ht="33" customHeight="1" x14ac:dyDescent="0.3">
      <c r="B19" s="15">
        <v>2023260084</v>
      </c>
      <c r="C19" s="21" t="s">
        <v>30</v>
      </c>
      <c r="D19" s="33" t="s">
        <v>39</v>
      </c>
      <c r="E19" s="37" t="s">
        <v>47</v>
      </c>
      <c r="F19" s="36" t="s">
        <v>41</v>
      </c>
      <c r="G19" s="24">
        <v>7225</v>
      </c>
      <c r="H19" s="25">
        <v>44712</v>
      </c>
      <c r="I19" s="26">
        <v>47071.24</v>
      </c>
      <c r="J19" s="26"/>
      <c r="K19" s="26"/>
      <c r="L19" s="6">
        <f t="shared" si="0"/>
        <v>47071.24</v>
      </c>
    </row>
    <row r="20" spans="2:13" s="5" customFormat="1" ht="39" customHeight="1" x14ac:dyDescent="0.3">
      <c r="B20" s="15">
        <v>2023260085</v>
      </c>
      <c r="C20" s="21" t="s">
        <v>25</v>
      </c>
      <c r="D20" s="33" t="s">
        <v>39</v>
      </c>
      <c r="E20" s="37" t="s">
        <v>48</v>
      </c>
      <c r="F20" s="36" t="s">
        <v>41</v>
      </c>
      <c r="G20" s="24">
        <v>8487</v>
      </c>
      <c r="H20" s="25">
        <v>44747</v>
      </c>
      <c r="I20" s="26">
        <v>79494.350000000006</v>
      </c>
      <c r="J20" s="26"/>
      <c r="K20" s="26"/>
      <c r="L20" s="6">
        <f t="shared" si="0"/>
        <v>79494.350000000006</v>
      </c>
    </row>
    <row r="21" spans="2:13" s="5" customFormat="1" ht="33" customHeight="1" x14ac:dyDescent="0.3">
      <c r="B21" s="15">
        <v>2023260086</v>
      </c>
      <c r="C21" s="21" t="s">
        <v>30</v>
      </c>
      <c r="D21" s="33" t="s">
        <v>39</v>
      </c>
      <c r="E21" s="37" t="s">
        <v>48</v>
      </c>
      <c r="F21" s="36" t="s">
        <v>41</v>
      </c>
      <c r="G21" s="24">
        <v>8487</v>
      </c>
      <c r="H21" s="25">
        <v>44747</v>
      </c>
      <c r="I21" s="26">
        <v>52542.54</v>
      </c>
      <c r="J21" s="26"/>
      <c r="K21" s="26"/>
      <c r="L21" s="6">
        <f t="shared" si="0"/>
        <v>52542.54</v>
      </c>
    </row>
    <row r="22" spans="2:13" s="5" customFormat="1" ht="39.75" customHeight="1" x14ac:dyDescent="0.3">
      <c r="B22" s="15">
        <v>2023260088</v>
      </c>
      <c r="C22" s="21" t="s">
        <v>25</v>
      </c>
      <c r="D22" s="33" t="s">
        <v>39</v>
      </c>
      <c r="E22" s="37" t="s">
        <v>49</v>
      </c>
      <c r="F22" s="36" t="s">
        <v>41</v>
      </c>
      <c r="G22" s="24">
        <v>9509</v>
      </c>
      <c r="H22" s="25">
        <v>44768</v>
      </c>
      <c r="I22" s="26">
        <v>89786.6</v>
      </c>
      <c r="J22" s="26"/>
      <c r="K22" s="26"/>
      <c r="L22" s="6">
        <f t="shared" si="0"/>
        <v>89786.6</v>
      </c>
    </row>
    <row r="23" spans="2:13" s="5" customFormat="1" ht="33" customHeight="1" x14ac:dyDescent="0.3">
      <c r="B23" s="15">
        <v>2023260089</v>
      </c>
      <c r="C23" s="21" t="s">
        <v>30</v>
      </c>
      <c r="D23" s="33" t="s">
        <v>39</v>
      </c>
      <c r="E23" s="37" t="s">
        <v>49</v>
      </c>
      <c r="F23" s="36" t="s">
        <v>41</v>
      </c>
      <c r="G23" s="24">
        <v>9509</v>
      </c>
      <c r="H23" s="25">
        <v>44768</v>
      </c>
      <c r="I23" s="26">
        <v>59345.3</v>
      </c>
      <c r="J23" s="26"/>
      <c r="K23" s="26"/>
      <c r="L23" s="6">
        <f t="shared" si="0"/>
        <v>59345.3</v>
      </c>
    </row>
    <row r="24" spans="2:13" s="5" customFormat="1" ht="43.5" customHeight="1" x14ac:dyDescent="0.3">
      <c r="B24" s="15">
        <v>2023260090</v>
      </c>
      <c r="C24" s="21" t="s">
        <v>25</v>
      </c>
      <c r="D24" s="33" t="s">
        <v>39</v>
      </c>
      <c r="E24" s="37" t="s">
        <v>50</v>
      </c>
      <c r="F24" s="36" t="s">
        <v>41</v>
      </c>
      <c r="G24" s="24">
        <v>11146</v>
      </c>
      <c r="H24" s="25">
        <v>44806</v>
      </c>
      <c r="I24" s="26">
        <v>83745.84</v>
      </c>
      <c r="J24" s="26"/>
      <c r="K24" s="26"/>
      <c r="L24" s="6">
        <f t="shared" si="0"/>
        <v>83745.84</v>
      </c>
    </row>
    <row r="25" spans="2:13" s="5" customFormat="1" ht="33" customHeight="1" x14ac:dyDescent="0.3">
      <c r="B25" s="15">
        <v>2023260091</v>
      </c>
      <c r="C25" s="21" t="s">
        <v>30</v>
      </c>
      <c r="D25" s="33" t="s">
        <v>39</v>
      </c>
      <c r="E25" s="37" t="s">
        <v>50</v>
      </c>
      <c r="F25" s="36" t="s">
        <v>41</v>
      </c>
      <c r="G25" s="24">
        <v>11146</v>
      </c>
      <c r="H25" s="25">
        <v>44806</v>
      </c>
      <c r="I25" s="26">
        <v>55352.6</v>
      </c>
      <c r="J25" s="26"/>
      <c r="K25" s="26"/>
      <c r="L25" s="6">
        <f t="shared" si="0"/>
        <v>55352.6</v>
      </c>
    </row>
    <row r="26" spans="2:13" s="5" customFormat="1" ht="39.75" customHeight="1" x14ac:dyDescent="0.3">
      <c r="B26" s="15">
        <v>2023260092</v>
      </c>
      <c r="C26" s="21" t="s">
        <v>25</v>
      </c>
      <c r="D26" s="33" t="s">
        <v>39</v>
      </c>
      <c r="E26" s="37" t="s">
        <v>51</v>
      </c>
      <c r="F26" s="36" t="s">
        <v>41</v>
      </c>
      <c r="G26" s="24">
        <v>11201</v>
      </c>
      <c r="H26" s="25">
        <v>44809</v>
      </c>
      <c r="I26" s="26">
        <v>97522.31</v>
      </c>
      <c r="J26" s="26"/>
      <c r="K26" s="26"/>
      <c r="L26" s="6">
        <f t="shared" si="0"/>
        <v>97522.31</v>
      </c>
    </row>
    <row r="27" spans="2:13" s="5" customFormat="1" ht="42.75" customHeight="1" x14ac:dyDescent="0.3">
      <c r="B27" s="15">
        <v>2023260093</v>
      </c>
      <c r="C27" s="21" t="s">
        <v>30</v>
      </c>
      <c r="D27" s="33" t="s">
        <v>39</v>
      </c>
      <c r="E27" s="37" t="s">
        <v>51</v>
      </c>
      <c r="F27" s="36" t="s">
        <v>41</v>
      </c>
      <c r="G27" s="24">
        <v>11201</v>
      </c>
      <c r="H27" s="25">
        <v>44809</v>
      </c>
      <c r="I27" s="26">
        <v>64458.29</v>
      </c>
      <c r="J27" s="26"/>
      <c r="K27" s="26"/>
      <c r="L27" s="6">
        <f t="shared" si="0"/>
        <v>64458.29</v>
      </c>
    </row>
    <row r="28" spans="2:13" s="5" customFormat="1" ht="21" customHeight="1" x14ac:dyDescent="0.3">
      <c r="B28" s="15">
        <v>2023260096</v>
      </c>
      <c r="C28" s="21" t="s">
        <v>21</v>
      </c>
      <c r="D28" s="22" t="s">
        <v>52</v>
      </c>
      <c r="E28" s="23" t="s">
        <v>53</v>
      </c>
      <c r="F28" s="36" t="s">
        <v>54</v>
      </c>
      <c r="G28" s="24">
        <v>7200000053</v>
      </c>
      <c r="H28" s="25">
        <v>44944</v>
      </c>
      <c r="I28" s="26">
        <v>33896.32</v>
      </c>
      <c r="J28" s="26">
        <v>7457.19</v>
      </c>
      <c r="K28" s="26"/>
      <c r="L28" s="6">
        <f t="shared" si="0"/>
        <v>41353.51</v>
      </c>
    </row>
    <row r="29" spans="2:13" ht="21" customHeight="1" x14ac:dyDescent="0.3">
      <c r="B29" s="15">
        <v>2023260096</v>
      </c>
      <c r="C29" s="21" t="s">
        <v>21</v>
      </c>
      <c r="D29" s="22" t="s">
        <v>52</v>
      </c>
      <c r="E29" s="23" t="s">
        <v>55</v>
      </c>
      <c r="F29" s="24" t="s">
        <v>54</v>
      </c>
      <c r="G29" s="24">
        <v>7200000052</v>
      </c>
      <c r="H29" s="25">
        <v>44944</v>
      </c>
      <c r="I29" s="26">
        <v>30774.99</v>
      </c>
      <c r="J29" s="26">
        <v>6770.5</v>
      </c>
      <c r="K29" s="26"/>
      <c r="L29" s="6">
        <f t="shared" si="0"/>
        <v>37545.490000000005</v>
      </c>
    </row>
    <row r="30" spans="2:13" ht="15" customHeight="1" x14ac:dyDescent="0.3">
      <c r="B30" s="15">
        <v>2023260108</v>
      </c>
      <c r="C30" s="21" t="s">
        <v>21</v>
      </c>
      <c r="D30" s="16" t="s">
        <v>56</v>
      </c>
      <c r="E30" s="23" t="s">
        <v>57</v>
      </c>
      <c r="F30" s="24" t="s">
        <v>58</v>
      </c>
      <c r="G30" s="24">
        <v>1422300510</v>
      </c>
      <c r="H30" s="25">
        <v>44951</v>
      </c>
      <c r="I30" s="20">
        <v>8596.01</v>
      </c>
      <c r="J30" s="20">
        <v>1891.12</v>
      </c>
      <c r="K30" s="20"/>
      <c r="L30" s="6">
        <f t="shared" si="0"/>
        <v>10487.130000000001</v>
      </c>
      <c r="M30" s="52"/>
    </row>
    <row r="31" spans="2:13" ht="18" customHeight="1" x14ac:dyDescent="0.3">
      <c r="B31" s="15">
        <v>2023260112</v>
      </c>
      <c r="C31" s="21" t="s">
        <v>21</v>
      </c>
      <c r="D31" s="22" t="s">
        <v>59</v>
      </c>
      <c r="E31" s="23" t="s">
        <v>60</v>
      </c>
      <c r="F31" s="24" t="s">
        <v>37</v>
      </c>
      <c r="G31" s="24" t="s">
        <v>61</v>
      </c>
      <c r="H31" s="25"/>
      <c r="I31" s="26">
        <v>420.98</v>
      </c>
      <c r="J31" s="26"/>
      <c r="K31" s="26"/>
      <c r="L31" s="6">
        <f t="shared" si="0"/>
        <v>420.98</v>
      </c>
    </row>
    <row r="32" spans="2:13" ht="18" customHeight="1" x14ac:dyDescent="0.3">
      <c r="B32" s="15">
        <v>2023160125</v>
      </c>
      <c r="C32" s="21" t="s">
        <v>21</v>
      </c>
      <c r="D32" s="22" t="s">
        <v>56</v>
      </c>
      <c r="E32" s="23" t="s">
        <v>62</v>
      </c>
      <c r="F32" s="24" t="s">
        <v>58</v>
      </c>
      <c r="G32" s="24">
        <v>1422300509</v>
      </c>
      <c r="H32" s="25">
        <v>44951</v>
      </c>
      <c r="I32" s="26">
        <v>8499.48</v>
      </c>
      <c r="J32" s="26">
        <v>1869.89</v>
      </c>
      <c r="K32" s="26"/>
      <c r="L32" s="6">
        <f t="shared" si="0"/>
        <v>10369.369999999999</v>
      </c>
    </row>
    <row r="33" spans="2:12" ht="18" customHeight="1" x14ac:dyDescent="0.3">
      <c r="B33" s="15">
        <v>2023260131</v>
      </c>
      <c r="C33" s="21" t="s">
        <v>21</v>
      </c>
      <c r="D33" s="22" t="s">
        <v>63</v>
      </c>
      <c r="E33" s="23" t="s">
        <v>64</v>
      </c>
      <c r="F33" s="24" t="s">
        <v>65</v>
      </c>
      <c r="G33" s="24" t="s">
        <v>66</v>
      </c>
      <c r="H33" s="25">
        <v>44854</v>
      </c>
      <c r="I33" s="26">
        <v>356591.33</v>
      </c>
      <c r="J33" s="26">
        <v>78450.09</v>
      </c>
      <c r="K33" s="26"/>
      <c r="L33" s="6">
        <f t="shared" si="0"/>
        <v>435041.42000000004</v>
      </c>
    </row>
    <row r="34" spans="2:12" s="4" customFormat="1" ht="24" customHeight="1" x14ac:dyDescent="0.3">
      <c r="B34" s="15">
        <v>2023260145</v>
      </c>
      <c r="C34" s="21" t="s">
        <v>21</v>
      </c>
      <c r="D34" s="16" t="s">
        <v>35</v>
      </c>
      <c r="E34" s="17" t="s">
        <v>67</v>
      </c>
      <c r="F34" s="18" t="s">
        <v>37</v>
      </c>
      <c r="G34" s="24" t="s">
        <v>68</v>
      </c>
      <c r="H34" s="19">
        <v>44980</v>
      </c>
      <c r="I34" s="20">
        <v>583.47</v>
      </c>
      <c r="J34" s="20"/>
      <c r="K34" s="20"/>
      <c r="L34" s="6">
        <f t="shared" si="0"/>
        <v>583.47</v>
      </c>
    </row>
    <row r="35" spans="2:12" s="4" customFormat="1" ht="24" customHeight="1" x14ac:dyDescent="0.3">
      <c r="B35" s="15">
        <v>2023260146</v>
      </c>
      <c r="C35" s="21" t="s">
        <v>25</v>
      </c>
      <c r="D35" s="16" t="s">
        <v>69</v>
      </c>
      <c r="E35" s="17" t="s">
        <v>70</v>
      </c>
      <c r="F35" s="18" t="s">
        <v>71</v>
      </c>
      <c r="G35" s="19">
        <v>9990</v>
      </c>
      <c r="H35" s="19">
        <v>44777</v>
      </c>
      <c r="I35" s="20">
        <v>2396102.06</v>
      </c>
      <c r="J35" s="20"/>
      <c r="K35" s="20"/>
      <c r="L35" s="6">
        <f t="shared" si="0"/>
        <v>2396102.06</v>
      </c>
    </row>
    <row r="36" spans="2:12" s="4" customFormat="1" ht="24" customHeight="1" x14ac:dyDescent="0.3">
      <c r="B36" s="15">
        <v>2023260147</v>
      </c>
      <c r="C36" s="21" t="s">
        <v>30</v>
      </c>
      <c r="D36" s="16" t="s">
        <v>69</v>
      </c>
      <c r="E36" s="17" t="s">
        <v>70</v>
      </c>
      <c r="F36" s="18" t="s">
        <v>71</v>
      </c>
      <c r="G36" s="19">
        <v>9990</v>
      </c>
      <c r="H36" s="19">
        <v>44777</v>
      </c>
      <c r="I36" s="20">
        <v>1583726.37</v>
      </c>
      <c r="J36" s="20"/>
      <c r="K36" s="20"/>
      <c r="L36" s="6">
        <f t="shared" si="0"/>
        <v>1583726.37</v>
      </c>
    </row>
    <row r="37" spans="2:12" s="4" customFormat="1" ht="24" customHeight="1" x14ac:dyDescent="0.3">
      <c r="B37" s="15">
        <v>202326160</v>
      </c>
      <c r="C37" s="21" t="s">
        <v>21</v>
      </c>
      <c r="D37" s="22" t="s">
        <v>56</v>
      </c>
      <c r="E37" s="23" t="s">
        <v>62</v>
      </c>
      <c r="F37" s="24" t="s">
        <v>58</v>
      </c>
      <c r="G37" s="24">
        <v>1422301120</v>
      </c>
      <c r="H37" s="19">
        <v>44966</v>
      </c>
      <c r="I37" s="20">
        <v>8933.8700000000008</v>
      </c>
      <c r="J37" s="20">
        <v>1965.45</v>
      </c>
      <c r="K37" s="20"/>
      <c r="L37" s="6">
        <f t="shared" si="0"/>
        <v>10899.320000000002</v>
      </c>
    </row>
    <row r="38" spans="2:12" s="4" customFormat="1" ht="24" customHeight="1" x14ac:dyDescent="0.3">
      <c r="B38" s="15">
        <v>2023260175</v>
      </c>
      <c r="C38" s="21" t="s">
        <v>21</v>
      </c>
      <c r="D38" s="22" t="s">
        <v>72</v>
      </c>
      <c r="E38" s="17" t="s">
        <v>73</v>
      </c>
      <c r="F38" s="24" t="s">
        <v>33</v>
      </c>
      <c r="G38" s="19" t="s">
        <v>74</v>
      </c>
      <c r="H38" s="19">
        <v>44959</v>
      </c>
      <c r="I38" s="20">
        <v>104804.23</v>
      </c>
      <c r="J38" s="20">
        <v>23056.93</v>
      </c>
      <c r="K38" s="20"/>
      <c r="L38" s="6">
        <f t="shared" si="0"/>
        <v>127861.16</v>
      </c>
    </row>
    <row r="39" spans="2:12" s="4" customFormat="1" ht="24" customHeight="1" x14ac:dyDescent="0.3">
      <c r="B39" s="15">
        <v>2023260185</v>
      </c>
      <c r="C39" s="21" t="s">
        <v>21</v>
      </c>
      <c r="D39" s="22" t="s">
        <v>52</v>
      </c>
      <c r="E39" s="17" t="s">
        <v>75</v>
      </c>
      <c r="F39" s="24" t="s">
        <v>54</v>
      </c>
      <c r="G39" s="53">
        <v>72000000506</v>
      </c>
      <c r="H39" s="19">
        <v>44972</v>
      </c>
      <c r="I39" s="20">
        <v>44820.54</v>
      </c>
      <c r="J39" s="20">
        <v>9860.52</v>
      </c>
      <c r="K39" s="20"/>
      <c r="L39" s="6">
        <f t="shared" si="0"/>
        <v>54681.06</v>
      </c>
    </row>
    <row r="40" spans="2:12" s="4" customFormat="1" ht="24" customHeight="1" x14ac:dyDescent="0.3">
      <c r="B40" s="15">
        <v>2023260193</v>
      </c>
      <c r="C40" s="21" t="s">
        <v>21</v>
      </c>
      <c r="D40" s="16" t="s">
        <v>18</v>
      </c>
      <c r="E40" s="17" t="s">
        <v>76</v>
      </c>
      <c r="F40" s="18" t="s">
        <v>77</v>
      </c>
      <c r="G40" s="24">
        <v>21</v>
      </c>
      <c r="H40" s="19">
        <v>44967</v>
      </c>
      <c r="I40" s="20">
        <v>7205.72</v>
      </c>
      <c r="J40" s="20">
        <v>1585.26</v>
      </c>
      <c r="K40" s="20"/>
      <c r="L40" s="6">
        <f t="shared" si="0"/>
        <v>8790.98</v>
      </c>
    </row>
    <row r="41" spans="2:12" s="4" customFormat="1" ht="24" customHeight="1" x14ac:dyDescent="0.3">
      <c r="B41" s="15">
        <v>2023260193</v>
      </c>
      <c r="C41" s="21" t="s">
        <v>21</v>
      </c>
      <c r="D41" s="16" t="s">
        <v>18</v>
      </c>
      <c r="E41" s="17" t="s">
        <v>78</v>
      </c>
      <c r="F41" s="18" t="s">
        <v>77</v>
      </c>
      <c r="G41" s="24">
        <v>22</v>
      </c>
      <c r="H41" s="19">
        <v>44967</v>
      </c>
      <c r="I41" s="20">
        <v>26022.86</v>
      </c>
      <c r="J41" s="20">
        <v>5725.03</v>
      </c>
      <c r="K41" s="20"/>
      <c r="L41" s="6">
        <f t="shared" si="0"/>
        <v>31747.89</v>
      </c>
    </row>
    <row r="42" spans="2:12" s="4" customFormat="1" ht="24" customHeight="1" x14ac:dyDescent="0.3">
      <c r="B42" s="15">
        <v>2023260193</v>
      </c>
      <c r="C42" s="21" t="s">
        <v>21</v>
      </c>
      <c r="D42" s="16" t="s">
        <v>18</v>
      </c>
      <c r="E42" s="17" t="s">
        <v>79</v>
      </c>
      <c r="F42" s="18" t="s">
        <v>77</v>
      </c>
      <c r="G42" s="24">
        <v>23</v>
      </c>
      <c r="H42" s="19">
        <v>44967</v>
      </c>
      <c r="I42" s="20">
        <v>24938.720000000001</v>
      </c>
      <c r="J42" s="20">
        <v>5486.52</v>
      </c>
      <c r="K42" s="20"/>
      <c r="L42" s="6">
        <f t="shared" si="0"/>
        <v>30425.24</v>
      </c>
    </row>
    <row r="43" spans="2:12" s="4" customFormat="1" ht="24" customHeight="1" x14ac:dyDescent="0.3">
      <c r="B43" s="15">
        <v>2023260205</v>
      </c>
      <c r="C43" s="21" t="s">
        <v>21</v>
      </c>
      <c r="D43" s="22" t="s">
        <v>72</v>
      </c>
      <c r="E43" s="17" t="s">
        <v>80</v>
      </c>
      <c r="F43" s="24" t="s">
        <v>33</v>
      </c>
      <c r="G43" s="19" t="s">
        <v>81</v>
      </c>
      <c r="H43" s="19">
        <v>44973</v>
      </c>
      <c r="I43" s="20">
        <v>148887.74</v>
      </c>
      <c r="J43" s="20">
        <v>32755.3</v>
      </c>
      <c r="K43" s="20"/>
      <c r="L43" s="6">
        <f t="shared" si="0"/>
        <v>181643.03999999998</v>
      </c>
    </row>
    <row r="44" spans="2:12" s="4" customFormat="1" ht="24" customHeight="1" x14ac:dyDescent="0.3">
      <c r="B44" s="15">
        <v>2023260205</v>
      </c>
      <c r="C44" s="21" t="s">
        <v>21</v>
      </c>
      <c r="D44" s="22" t="s">
        <v>31</v>
      </c>
      <c r="E44" s="17" t="s">
        <v>82</v>
      </c>
      <c r="F44" s="24" t="s">
        <v>33</v>
      </c>
      <c r="G44" s="19" t="s">
        <v>83</v>
      </c>
      <c r="H44" s="19">
        <v>44967</v>
      </c>
      <c r="I44" s="20">
        <v>309498.25</v>
      </c>
      <c r="J44" s="20">
        <v>68089.62</v>
      </c>
      <c r="K44" s="20"/>
      <c r="L44" s="6">
        <f t="shared" si="0"/>
        <v>377587.87</v>
      </c>
    </row>
    <row r="45" spans="2:12" s="4" customFormat="1" ht="24" customHeight="1" x14ac:dyDescent="0.3">
      <c r="B45" s="15">
        <v>2023260206</v>
      </c>
      <c r="C45" s="21" t="s">
        <v>21</v>
      </c>
      <c r="D45" s="22" t="s">
        <v>35</v>
      </c>
      <c r="E45" s="17" t="s">
        <v>84</v>
      </c>
      <c r="F45" s="18" t="s">
        <v>37</v>
      </c>
      <c r="G45" s="19" t="s">
        <v>85</v>
      </c>
      <c r="H45" s="19"/>
      <c r="I45" s="20">
        <v>9825.61</v>
      </c>
      <c r="J45" s="20"/>
      <c r="K45" s="20"/>
      <c r="L45" s="6">
        <f t="shared" si="0"/>
        <v>9825.61</v>
      </c>
    </row>
    <row r="46" spans="2:12" s="4" customFormat="1" ht="24" customHeight="1" x14ac:dyDescent="0.3">
      <c r="B46" s="15">
        <v>2023260209</v>
      </c>
      <c r="C46" s="21" t="s">
        <v>21</v>
      </c>
      <c r="D46" s="22" t="s">
        <v>35</v>
      </c>
      <c r="E46" s="17" t="s">
        <v>86</v>
      </c>
      <c r="F46" s="18" t="s">
        <v>37</v>
      </c>
      <c r="G46" s="19" t="s">
        <v>87</v>
      </c>
      <c r="H46" s="19"/>
      <c r="I46" s="20">
        <v>12669.53</v>
      </c>
      <c r="J46" s="20"/>
      <c r="K46" s="20"/>
      <c r="L46" s="6">
        <f t="shared" si="0"/>
        <v>12669.53</v>
      </c>
    </row>
    <row r="47" spans="2:12" s="4" customFormat="1" ht="24" customHeight="1" x14ac:dyDescent="0.3">
      <c r="B47" s="15">
        <v>2023260215</v>
      </c>
      <c r="C47" s="21" t="s">
        <v>21</v>
      </c>
      <c r="D47" s="16" t="s">
        <v>35</v>
      </c>
      <c r="E47" s="17" t="s">
        <v>88</v>
      </c>
      <c r="F47" s="18" t="s">
        <v>37</v>
      </c>
      <c r="G47" s="19" t="s">
        <v>89</v>
      </c>
      <c r="H47" s="19">
        <v>44980</v>
      </c>
      <c r="I47" s="20">
        <v>90.26</v>
      </c>
      <c r="J47" s="20"/>
      <c r="K47" s="20"/>
      <c r="L47" s="6">
        <f t="shared" si="0"/>
        <v>90.26</v>
      </c>
    </row>
    <row r="48" spans="2:12" s="4" customFormat="1" ht="24" customHeight="1" x14ac:dyDescent="0.3">
      <c r="B48" s="15">
        <v>2023260218</v>
      </c>
      <c r="C48" s="21" t="s">
        <v>21</v>
      </c>
      <c r="D48" s="22" t="s">
        <v>59</v>
      </c>
      <c r="E48" s="17" t="s">
        <v>84</v>
      </c>
      <c r="F48" s="18" t="s">
        <v>37</v>
      </c>
      <c r="G48" s="19" t="s">
        <v>90</v>
      </c>
      <c r="H48" s="19"/>
      <c r="I48" s="20">
        <v>1216.75</v>
      </c>
      <c r="J48" s="20"/>
      <c r="K48" s="20"/>
      <c r="L48" s="6">
        <f t="shared" si="0"/>
        <v>1216.75</v>
      </c>
    </row>
    <row r="49" spans="2:12" s="4" customFormat="1" ht="24" customHeight="1" x14ac:dyDescent="0.3">
      <c r="B49" s="15">
        <v>2023260219</v>
      </c>
      <c r="C49" s="21" t="s">
        <v>21</v>
      </c>
      <c r="D49" s="22" t="s">
        <v>59</v>
      </c>
      <c r="E49" s="17" t="s">
        <v>86</v>
      </c>
      <c r="F49" s="18" t="s">
        <v>37</v>
      </c>
      <c r="G49" s="19" t="s">
        <v>91</v>
      </c>
      <c r="H49" s="19"/>
      <c r="I49" s="20">
        <v>1613.55</v>
      </c>
      <c r="J49" s="20"/>
      <c r="K49" s="20"/>
      <c r="L49" s="6">
        <f t="shared" si="0"/>
        <v>1613.55</v>
      </c>
    </row>
    <row r="50" spans="2:12" s="4" customFormat="1" ht="36.75" customHeight="1" x14ac:dyDescent="0.3">
      <c r="B50" s="15">
        <v>2023260221</v>
      </c>
      <c r="C50" s="64" t="s">
        <v>92</v>
      </c>
      <c r="D50" s="16" t="s">
        <v>59</v>
      </c>
      <c r="E50" s="17" t="s">
        <v>93</v>
      </c>
      <c r="F50" s="18" t="s">
        <v>94</v>
      </c>
      <c r="G50" s="24" t="s">
        <v>95</v>
      </c>
      <c r="H50" s="19">
        <v>44981</v>
      </c>
      <c r="I50" s="20">
        <v>512.29</v>
      </c>
      <c r="J50" s="20"/>
      <c r="K50" s="20"/>
      <c r="L50" s="6">
        <f t="shared" si="0"/>
        <v>512.29</v>
      </c>
    </row>
    <row r="51" spans="2:12" s="4" customFormat="1" ht="24" customHeight="1" x14ac:dyDescent="0.3">
      <c r="B51" s="15">
        <v>2023260223</v>
      </c>
      <c r="C51" s="50" t="s">
        <v>25</v>
      </c>
      <c r="D51" s="16" t="s">
        <v>96</v>
      </c>
      <c r="E51" s="17" t="s">
        <v>97</v>
      </c>
      <c r="F51" s="18" t="s">
        <v>98</v>
      </c>
      <c r="G51" s="24" t="s">
        <v>99</v>
      </c>
      <c r="H51" s="19">
        <v>44935</v>
      </c>
      <c r="I51" s="20">
        <v>3010308.23</v>
      </c>
      <c r="J51" s="20"/>
      <c r="K51" s="20"/>
      <c r="L51" s="6">
        <f t="shared" si="0"/>
        <v>3010308.23</v>
      </c>
    </row>
    <row r="52" spans="2:12" s="4" customFormat="1" ht="24" customHeight="1" x14ac:dyDescent="0.3">
      <c r="B52" s="15">
        <v>2023260224</v>
      </c>
      <c r="C52" s="50" t="s">
        <v>30</v>
      </c>
      <c r="D52" s="16" t="s">
        <v>96</v>
      </c>
      <c r="E52" s="17" t="s">
        <v>97</v>
      </c>
      <c r="F52" s="18" t="s">
        <v>98</v>
      </c>
      <c r="G52" s="24" t="s">
        <v>99</v>
      </c>
      <c r="H52" s="19">
        <v>44935</v>
      </c>
      <c r="I52" s="20">
        <v>1989691.77</v>
      </c>
      <c r="J52" s="20"/>
      <c r="K52" s="20"/>
      <c r="L52" s="6">
        <f t="shared" si="0"/>
        <v>1989691.77</v>
      </c>
    </row>
    <row r="53" spans="2:12" s="4" customFormat="1" ht="24" customHeight="1" x14ac:dyDescent="0.3">
      <c r="B53" s="15">
        <v>2023260227</v>
      </c>
      <c r="C53" s="50" t="s">
        <v>25</v>
      </c>
      <c r="D53" s="16" t="s">
        <v>100</v>
      </c>
      <c r="E53" s="17" t="s">
        <v>101</v>
      </c>
      <c r="F53" s="18" t="s">
        <v>102</v>
      </c>
      <c r="G53" s="24" t="s">
        <v>103</v>
      </c>
      <c r="H53" s="19">
        <v>44914</v>
      </c>
      <c r="I53" s="20">
        <v>7730380.1699999999</v>
      </c>
      <c r="J53" s="20"/>
      <c r="K53" s="20"/>
      <c r="L53" s="6">
        <f t="shared" si="0"/>
        <v>7730380.1699999999</v>
      </c>
    </row>
    <row r="54" spans="2:12" s="4" customFormat="1" ht="36.75" customHeight="1" x14ac:dyDescent="0.3">
      <c r="B54" s="15">
        <v>2023260239</v>
      </c>
      <c r="C54" s="64" t="s">
        <v>92</v>
      </c>
      <c r="D54" s="16" t="s">
        <v>35</v>
      </c>
      <c r="E54" s="17" t="s">
        <v>104</v>
      </c>
      <c r="F54" s="18" t="s">
        <v>105</v>
      </c>
      <c r="G54" s="24" t="s">
        <v>106</v>
      </c>
      <c r="H54" s="19"/>
      <c r="I54" s="20">
        <v>2345.86</v>
      </c>
      <c r="J54" s="20"/>
      <c r="K54" s="20"/>
      <c r="L54" s="6">
        <f t="shared" si="0"/>
        <v>2345.86</v>
      </c>
    </row>
    <row r="55" spans="2:12" s="4" customFormat="1" ht="24" customHeight="1" x14ac:dyDescent="0.3">
      <c r="B55" s="15">
        <v>2023260256</v>
      </c>
      <c r="C55" s="21" t="s">
        <v>107</v>
      </c>
      <c r="D55" s="16" t="s">
        <v>108</v>
      </c>
      <c r="E55" s="17" t="s">
        <v>109</v>
      </c>
      <c r="F55" s="18" t="s">
        <v>110</v>
      </c>
      <c r="G55" s="24" t="s">
        <v>111</v>
      </c>
      <c r="H55" s="19">
        <v>44965</v>
      </c>
      <c r="I55" s="20">
        <v>74625.69</v>
      </c>
      <c r="J55" s="20"/>
      <c r="K55" s="20"/>
      <c r="L55" s="6">
        <f t="shared" si="0"/>
        <v>74625.69</v>
      </c>
    </row>
    <row r="56" spans="2:12" s="4" customFormat="1" ht="24" customHeight="1" x14ac:dyDescent="0.3">
      <c r="B56" s="15">
        <v>2023260256</v>
      </c>
      <c r="C56" s="21" t="s">
        <v>107</v>
      </c>
      <c r="D56" s="16" t="s">
        <v>108</v>
      </c>
      <c r="E56" s="17" t="s">
        <v>112</v>
      </c>
      <c r="F56" s="18" t="s">
        <v>110</v>
      </c>
      <c r="G56" s="24" t="s">
        <v>113</v>
      </c>
      <c r="H56" s="19">
        <v>44965</v>
      </c>
      <c r="I56" s="20">
        <v>225535.28</v>
      </c>
      <c r="J56" s="20"/>
      <c r="K56" s="20"/>
      <c r="L56" s="6">
        <f t="shared" si="0"/>
        <v>225535.28</v>
      </c>
    </row>
    <row r="57" spans="2:12" s="4" customFormat="1" ht="24" customHeight="1" x14ac:dyDescent="0.3">
      <c r="B57" s="15">
        <v>2023260256</v>
      </c>
      <c r="C57" s="21" t="s">
        <v>107</v>
      </c>
      <c r="D57" s="16" t="s">
        <v>108</v>
      </c>
      <c r="E57" s="17" t="s">
        <v>114</v>
      </c>
      <c r="F57" s="18" t="s">
        <v>110</v>
      </c>
      <c r="G57" s="24" t="s">
        <v>115</v>
      </c>
      <c r="H57" s="19">
        <v>44965</v>
      </c>
      <c r="I57" s="20">
        <v>4062565.97</v>
      </c>
      <c r="J57" s="20"/>
      <c r="K57" s="20"/>
      <c r="L57" s="6">
        <f t="shared" si="0"/>
        <v>4062565.97</v>
      </c>
    </row>
    <row r="58" spans="2:12" s="4" customFormat="1" ht="24" customHeight="1" x14ac:dyDescent="0.3">
      <c r="B58" s="15">
        <v>2023260256</v>
      </c>
      <c r="C58" s="21" t="s">
        <v>107</v>
      </c>
      <c r="D58" s="16" t="s">
        <v>108</v>
      </c>
      <c r="E58" s="17" t="s">
        <v>116</v>
      </c>
      <c r="F58" s="18" t="s">
        <v>110</v>
      </c>
      <c r="G58" s="24" t="s">
        <v>117</v>
      </c>
      <c r="H58" s="19">
        <v>44965</v>
      </c>
      <c r="I58" s="20">
        <v>218717.59</v>
      </c>
      <c r="J58" s="20"/>
      <c r="K58" s="20"/>
      <c r="L58" s="6">
        <f t="shared" si="0"/>
        <v>218717.59</v>
      </c>
    </row>
    <row r="59" spans="2:12" s="4" customFormat="1" ht="24" customHeight="1" x14ac:dyDescent="0.3">
      <c r="B59" s="15">
        <v>2023260256</v>
      </c>
      <c r="C59" s="21" t="s">
        <v>107</v>
      </c>
      <c r="D59" s="16" t="s">
        <v>108</v>
      </c>
      <c r="E59" s="17" t="s">
        <v>118</v>
      </c>
      <c r="F59" s="18" t="s">
        <v>110</v>
      </c>
      <c r="G59" s="24" t="s">
        <v>119</v>
      </c>
      <c r="H59" s="19">
        <v>44965</v>
      </c>
      <c r="I59" s="20">
        <v>225098.71</v>
      </c>
      <c r="J59" s="20"/>
      <c r="K59" s="20"/>
      <c r="L59" s="6">
        <f t="shared" si="0"/>
        <v>225098.71</v>
      </c>
    </row>
    <row r="60" spans="2:12" s="4" customFormat="1" ht="24" customHeight="1" x14ac:dyDescent="0.3">
      <c r="B60" s="15">
        <v>2023260258</v>
      </c>
      <c r="C60" s="21" t="s">
        <v>21</v>
      </c>
      <c r="D60" s="16" t="s">
        <v>108</v>
      </c>
      <c r="E60" s="17" t="s">
        <v>120</v>
      </c>
      <c r="F60" s="18" t="s">
        <v>110</v>
      </c>
      <c r="G60" s="24" t="s">
        <v>121</v>
      </c>
      <c r="H60" s="19">
        <v>44965</v>
      </c>
      <c r="I60" s="20">
        <v>3678127.6</v>
      </c>
      <c r="J60" s="20"/>
      <c r="K60" s="20"/>
      <c r="L60" s="6">
        <f t="shared" si="0"/>
        <v>3678127.6</v>
      </c>
    </row>
    <row r="61" spans="2:12" s="4" customFormat="1" ht="24" customHeight="1" x14ac:dyDescent="0.3">
      <c r="B61" s="15">
        <v>2023260258</v>
      </c>
      <c r="C61" s="21" t="s">
        <v>21</v>
      </c>
      <c r="D61" s="16" t="s">
        <v>108</v>
      </c>
      <c r="E61" s="17" t="s">
        <v>122</v>
      </c>
      <c r="F61" s="18" t="s">
        <v>110</v>
      </c>
      <c r="G61" s="24" t="s">
        <v>123</v>
      </c>
      <c r="H61" s="19">
        <v>44965</v>
      </c>
      <c r="I61" s="20">
        <v>215480.63</v>
      </c>
      <c r="J61" s="20"/>
      <c r="K61" s="20"/>
      <c r="L61" s="6">
        <f t="shared" si="0"/>
        <v>215480.63</v>
      </c>
    </row>
    <row r="62" spans="2:12" s="4" customFormat="1" ht="42.75" customHeight="1" x14ac:dyDescent="0.3">
      <c r="B62" s="15">
        <v>2023260258</v>
      </c>
      <c r="C62" s="21" t="s">
        <v>21</v>
      </c>
      <c r="D62" s="16" t="s">
        <v>108</v>
      </c>
      <c r="E62" s="32" t="s">
        <v>124</v>
      </c>
      <c r="F62" s="18" t="s">
        <v>110</v>
      </c>
      <c r="G62" s="24" t="s">
        <v>125</v>
      </c>
      <c r="H62" s="19">
        <v>44965</v>
      </c>
      <c r="I62" s="20">
        <v>6021641.71</v>
      </c>
      <c r="J62" s="20"/>
      <c r="K62" s="20"/>
      <c r="L62" s="6">
        <f t="shared" si="0"/>
        <v>6021641.71</v>
      </c>
    </row>
    <row r="63" spans="2:12" s="4" customFormat="1" ht="24" customHeight="1" x14ac:dyDescent="0.3">
      <c r="B63" s="15">
        <v>2023260258</v>
      </c>
      <c r="C63" s="21" t="s">
        <v>21</v>
      </c>
      <c r="D63" s="16" t="s">
        <v>108</v>
      </c>
      <c r="E63" s="17" t="s">
        <v>126</v>
      </c>
      <c r="F63" s="18" t="s">
        <v>110</v>
      </c>
      <c r="G63" s="24" t="s">
        <v>127</v>
      </c>
      <c r="H63" s="19">
        <v>44965</v>
      </c>
      <c r="I63" s="20">
        <v>1638913.41</v>
      </c>
      <c r="J63" s="20"/>
      <c r="K63" s="20"/>
      <c r="L63" s="6">
        <f t="shared" si="0"/>
        <v>1638913.41</v>
      </c>
    </row>
    <row r="64" spans="2:12" s="4" customFormat="1" ht="24" customHeight="1" x14ac:dyDescent="0.3">
      <c r="B64" s="15">
        <v>2023260258</v>
      </c>
      <c r="C64" s="21" t="s">
        <v>21</v>
      </c>
      <c r="D64" s="16" t="s">
        <v>108</v>
      </c>
      <c r="E64" s="17" t="s">
        <v>128</v>
      </c>
      <c r="F64" s="18" t="s">
        <v>110</v>
      </c>
      <c r="G64" s="24" t="s">
        <v>129</v>
      </c>
      <c r="H64" s="19">
        <v>44965</v>
      </c>
      <c r="I64" s="20">
        <v>342455.76</v>
      </c>
      <c r="J64" s="20"/>
      <c r="K64" s="20"/>
      <c r="L64" s="6">
        <f t="shared" si="0"/>
        <v>342455.76</v>
      </c>
    </row>
    <row r="65" spans="2:12" s="4" customFormat="1" ht="46.5" customHeight="1" x14ac:dyDescent="0.3">
      <c r="B65" s="15">
        <v>2023260258</v>
      </c>
      <c r="C65" s="21" t="s">
        <v>21</v>
      </c>
      <c r="D65" s="16" t="s">
        <v>108</v>
      </c>
      <c r="E65" s="32" t="s">
        <v>130</v>
      </c>
      <c r="F65" s="18" t="s">
        <v>110</v>
      </c>
      <c r="G65" s="24" t="s">
        <v>131</v>
      </c>
      <c r="H65" s="19">
        <v>44965</v>
      </c>
      <c r="I65" s="20">
        <v>1342916.55</v>
      </c>
      <c r="J65" s="20"/>
      <c r="K65" s="20"/>
      <c r="L65" s="6">
        <f t="shared" si="0"/>
        <v>1342916.55</v>
      </c>
    </row>
    <row r="66" spans="2:12" s="4" customFormat="1" ht="24" customHeight="1" x14ac:dyDescent="0.3">
      <c r="B66" s="15">
        <v>2023260258</v>
      </c>
      <c r="C66" s="21" t="s">
        <v>21</v>
      </c>
      <c r="D66" s="16" t="s">
        <v>108</v>
      </c>
      <c r="E66" s="17" t="s">
        <v>132</v>
      </c>
      <c r="F66" s="18" t="s">
        <v>110</v>
      </c>
      <c r="G66" s="24" t="s">
        <v>133</v>
      </c>
      <c r="H66" s="19">
        <v>44965</v>
      </c>
      <c r="I66" s="20">
        <v>131175.48000000001</v>
      </c>
      <c r="J66" s="20"/>
      <c r="K66" s="20"/>
      <c r="L66" s="6">
        <f t="shared" si="0"/>
        <v>131175.48000000001</v>
      </c>
    </row>
    <row r="67" spans="2:12" s="4" customFormat="1" ht="24" customHeight="1" x14ac:dyDescent="0.3">
      <c r="B67" s="15">
        <v>2023260258</v>
      </c>
      <c r="C67" s="21" t="s">
        <v>21</v>
      </c>
      <c r="D67" s="16" t="s">
        <v>108</v>
      </c>
      <c r="E67" s="17" t="s">
        <v>134</v>
      </c>
      <c r="F67" s="18" t="s">
        <v>110</v>
      </c>
      <c r="G67" s="24" t="s">
        <v>135</v>
      </c>
      <c r="H67" s="19">
        <v>44965</v>
      </c>
      <c r="I67" s="20">
        <v>845228.39</v>
      </c>
      <c r="J67" s="20"/>
      <c r="K67" s="20"/>
      <c r="L67" s="6">
        <f t="shared" si="0"/>
        <v>845228.39</v>
      </c>
    </row>
    <row r="68" spans="2:12" s="4" customFormat="1" ht="24" customHeight="1" x14ac:dyDescent="0.3">
      <c r="B68" s="15">
        <v>2023260258</v>
      </c>
      <c r="C68" s="21" t="s">
        <v>21</v>
      </c>
      <c r="D68" s="16" t="s">
        <v>108</v>
      </c>
      <c r="E68" s="17" t="s">
        <v>136</v>
      </c>
      <c r="F68" s="18" t="s">
        <v>110</v>
      </c>
      <c r="G68" s="24" t="s">
        <v>137</v>
      </c>
      <c r="H68" s="19">
        <v>44965</v>
      </c>
      <c r="I68" s="20">
        <v>289164.67</v>
      </c>
      <c r="J68" s="20"/>
      <c r="K68" s="20"/>
      <c r="L68" s="6">
        <f t="shared" si="0"/>
        <v>289164.67</v>
      </c>
    </row>
    <row r="69" spans="2:12" s="4" customFormat="1" ht="24" customHeight="1" x14ac:dyDescent="0.3">
      <c r="B69" s="15">
        <v>2023260258</v>
      </c>
      <c r="C69" s="21" t="s">
        <v>21</v>
      </c>
      <c r="D69" s="16" t="s">
        <v>108</v>
      </c>
      <c r="E69" s="17" t="s">
        <v>138</v>
      </c>
      <c r="F69" s="18" t="s">
        <v>110</v>
      </c>
      <c r="G69" s="24" t="s">
        <v>139</v>
      </c>
      <c r="H69" s="19">
        <v>44965</v>
      </c>
      <c r="I69" s="20">
        <v>242057.59</v>
      </c>
      <c r="J69" s="20"/>
      <c r="K69" s="20"/>
      <c r="L69" s="6">
        <f t="shared" si="0"/>
        <v>242057.59</v>
      </c>
    </row>
    <row r="70" spans="2:12" s="4" customFormat="1" ht="24" customHeight="1" x14ac:dyDescent="0.3">
      <c r="B70" s="15">
        <v>2023260258</v>
      </c>
      <c r="C70" s="21" t="s">
        <v>21</v>
      </c>
      <c r="D70" s="16" t="s">
        <v>108</v>
      </c>
      <c r="E70" s="17" t="s">
        <v>140</v>
      </c>
      <c r="F70" s="18" t="s">
        <v>110</v>
      </c>
      <c r="G70" s="24" t="s">
        <v>141</v>
      </c>
      <c r="H70" s="19">
        <v>44965</v>
      </c>
      <c r="I70" s="20">
        <v>1005713.93</v>
      </c>
      <c r="J70" s="20"/>
      <c r="K70" s="20"/>
      <c r="L70" s="6">
        <f t="shared" ref="L70:L105" si="1">SUM(I70+J70+K70)</f>
        <v>1005713.93</v>
      </c>
    </row>
    <row r="71" spans="2:12" s="4" customFormat="1" ht="24" customHeight="1" x14ac:dyDescent="0.3">
      <c r="B71" s="15">
        <v>2023260258</v>
      </c>
      <c r="C71" s="21" t="s">
        <v>21</v>
      </c>
      <c r="D71" s="16" t="s">
        <v>108</v>
      </c>
      <c r="E71" s="17" t="s">
        <v>142</v>
      </c>
      <c r="F71" s="18" t="s">
        <v>110</v>
      </c>
      <c r="G71" s="24" t="s">
        <v>143</v>
      </c>
      <c r="H71" s="19">
        <v>44965</v>
      </c>
      <c r="I71" s="20">
        <v>114951.5</v>
      </c>
      <c r="J71" s="20"/>
      <c r="K71" s="20"/>
      <c r="L71" s="6">
        <f t="shared" si="1"/>
        <v>114951.5</v>
      </c>
    </row>
    <row r="72" spans="2:12" s="4" customFormat="1" ht="24" customHeight="1" x14ac:dyDescent="0.3">
      <c r="B72" s="15">
        <v>2023260258</v>
      </c>
      <c r="C72" s="21" t="s">
        <v>21</v>
      </c>
      <c r="D72" s="16" t="s">
        <v>108</v>
      </c>
      <c r="E72" s="17" t="s">
        <v>144</v>
      </c>
      <c r="F72" s="18" t="s">
        <v>110</v>
      </c>
      <c r="G72" s="24" t="s">
        <v>145</v>
      </c>
      <c r="H72" s="19">
        <v>44965</v>
      </c>
      <c r="I72" s="20">
        <v>174716.09</v>
      </c>
      <c r="J72" s="20"/>
      <c r="K72" s="20"/>
      <c r="L72" s="6">
        <f t="shared" si="1"/>
        <v>174716.09</v>
      </c>
    </row>
    <row r="73" spans="2:12" s="4" customFormat="1" ht="42" customHeight="1" x14ac:dyDescent="0.3">
      <c r="B73" s="15">
        <v>2023260258</v>
      </c>
      <c r="C73" s="21" t="s">
        <v>21</v>
      </c>
      <c r="D73" s="16" t="s">
        <v>108</v>
      </c>
      <c r="E73" s="32" t="s">
        <v>146</v>
      </c>
      <c r="F73" s="18" t="s">
        <v>110</v>
      </c>
      <c r="G73" s="24" t="s">
        <v>147</v>
      </c>
      <c r="H73" s="19">
        <v>44965</v>
      </c>
      <c r="I73" s="20">
        <v>272834.59999999998</v>
      </c>
      <c r="J73" s="20"/>
      <c r="K73" s="20"/>
      <c r="L73" s="6">
        <f t="shared" si="1"/>
        <v>272834.59999999998</v>
      </c>
    </row>
    <row r="74" spans="2:12" s="4" customFormat="1" ht="24" customHeight="1" x14ac:dyDescent="0.3">
      <c r="B74" s="15">
        <v>2023260258</v>
      </c>
      <c r="C74" s="21" t="s">
        <v>21</v>
      </c>
      <c r="D74" s="16" t="s">
        <v>108</v>
      </c>
      <c r="E74" s="17" t="s">
        <v>148</v>
      </c>
      <c r="F74" s="18" t="s">
        <v>110</v>
      </c>
      <c r="G74" s="24" t="s">
        <v>149</v>
      </c>
      <c r="H74" s="19">
        <v>44965</v>
      </c>
      <c r="I74" s="20">
        <v>306596.36</v>
      </c>
      <c r="J74" s="20"/>
      <c r="K74" s="20"/>
      <c r="L74" s="6">
        <f t="shared" si="1"/>
        <v>306596.36</v>
      </c>
    </row>
    <row r="75" spans="2:12" s="4" customFormat="1" ht="36.75" customHeight="1" x14ac:dyDescent="0.3">
      <c r="B75" s="15">
        <v>2023260258</v>
      </c>
      <c r="C75" s="21" t="s">
        <v>21</v>
      </c>
      <c r="D75" s="16" t="s">
        <v>108</v>
      </c>
      <c r="E75" s="32" t="s">
        <v>150</v>
      </c>
      <c r="F75" s="18" t="s">
        <v>110</v>
      </c>
      <c r="G75" s="24" t="s">
        <v>151</v>
      </c>
      <c r="H75" s="19">
        <v>44965</v>
      </c>
      <c r="I75" s="20">
        <v>190813.04</v>
      </c>
      <c r="J75" s="20"/>
      <c r="K75" s="20"/>
      <c r="L75" s="6">
        <f t="shared" si="1"/>
        <v>190813.04</v>
      </c>
    </row>
    <row r="76" spans="2:12" s="4" customFormat="1" ht="24" customHeight="1" x14ac:dyDescent="0.3">
      <c r="B76" s="15">
        <v>2023260258</v>
      </c>
      <c r="C76" s="21" t="s">
        <v>21</v>
      </c>
      <c r="D76" s="16" t="s">
        <v>108</v>
      </c>
      <c r="E76" s="17" t="s">
        <v>152</v>
      </c>
      <c r="F76" s="18" t="s">
        <v>110</v>
      </c>
      <c r="G76" s="24" t="s">
        <v>153</v>
      </c>
      <c r="H76" s="19">
        <v>44965</v>
      </c>
      <c r="I76" s="20">
        <v>253450.52</v>
      </c>
      <c r="J76" s="20"/>
      <c r="K76" s="20"/>
      <c r="L76" s="6">
        <f t="shared" si="1"/>
        <v>253450.52</v>
      </c>
    </row>
    <row r="77" spans="2:12" s="4" customFormat="1" ht="24" customHeight="1" x14ac:dyDescent="0.3">
      <c r="B77" s="15">
        <v>2023260258</v>
      </c>
      <c r="C77" s="21" t="s">
        <v>21</v>
      </c>
      <c r="D77" s="16" t="s">
        <v>108</v>
      </c>
      <c r="E77" s="17" t="s">
        <v>154</v>
      </c>
      <c r="F77" s="18" t="s">
        <v>110</v>
      </c>
      <c r="G77" s="24" t="s">
        <v>155</v>
      </c>
      <c r="H77" s="19">
        <v>44965</v>
      </c>
      <c r="I77" s="20">
        <v>216579.72</v>
      </c>
      <c r="J77" s="20"/>
      <c r="K77" s="20"/>
      <c r="L77" s="6">
        <f t="shared" si="1"/>
        <v>216579.72</v>
      </c>
    </row>
    <row r="78" spans="2:12" ht="18" customHeight="1" x14ac:dyDescent="0.3">
      <c r="B78" s="15">
        <v>2023260258</v>
      </c>
      <c r="C78" s="21" t="s">
        <v>21</v>
      </c>
      <c r="D78" s="16" t="s">
        <v>108</v>
      </c>
      <c r="E78" s="23" t="s">
        <v>156</v>
      </c>
      <c r="F78" s="18" t="s">
        <v>110</v>
      </c>
      <c r="G78" s="24" t="s">
        <v>157</v>
      </c>
      <c r="H78" s="19">
        <v>44965</v>
      </c>
      <c r="I78" s="26">
        <v>204761.92</v>
      </c>
      <c r="J78" s="26"/>
      <c r="K78" s="26"/>
      <c r="L78" s="6">
        <f t="shared" si="1"/>
        <v>204761.92</v>
      </c>
    </row>
    <row r="79" spans="2:12" ht="18" customHeight="1" x14ac:dyDescent="0.3">
      <c r="B79" s="15">
        <v>2023260258</v>
      </c>
      <c r="C79" s="21" t="s">
        <v>21</v>
      </c>
      <c r="D79" s="16" t="s">
        <v>108</v>
      </c>
      <c r="E79" s="23" t="s">
        <v>158</v>
      </c>
      <c r="F79" s="18" t="s">
        <v>110</v>
      </c>
      <c r="G79" s="24" t="s">
        <v>159</v>
      </c>
      <c r="H79" s="19">
        <v>44965</v>
      </c>
      <c r="I79" s="26">
        <v>269980.65000000002</v>
      </c>
      <c r="J79" s="26"/>
      <c r="K79" s="26"/>
      <c r="L79" s="6">
        <f t="shared" si="1"/>
        <v>269980.65000000002</v>
      </c>
    </row>
    <row r="80" spans="2:12" ht="18" customHeight="1" x14ac:dyDescent="0.3">
      <c r="B80" s="15">
        <v>2023260258</v>
      </c>
      <c r="C80" s="21" t="s">
        <v>21</v>
      </c>
      <c r="D80" s="16" t="s">
        <v>108</v>
      </c>
      <c r="E80" s="23" t="s">
        <v>160</v>
      </c>
      <c r="F80" s="18" t="s">
        <v>110</v>
      </c>
      <c r="G80" s="24" t="s">
        <v>161</v>
      </c>
      <c r="H80" s="19">
        <v>44965</v>
      </c>
      <c r="I80" s="26">
        <v>257538.49</v>
      </c>
      <c r="J80" s="26"/>
      <c r="K80" s="26"/>
      <c r="L80" s="6">
        <f t="shared" si="1"/>
        <v>257538.49</v>
      </c>
    </row>
    <row r="81" spans="2:12" ht="18" customHeight="1" x14ac:dyDescent="0.3">
      <c r="B81" s="15">
        <v>2023260258</v>
      </c>
      <c r="C81" s="21" t="s">
        <v>21</v>
      </c>
      <c r="D81" s="16" t="s">
        <v>108</v>
      </c>
      <c r="E81" s="23" t="s">
        <v>162</v>
      </c>
      <c r="F81" s="18" t="s">
        <v>110</v>
      </c>
      <c r="G81" s="24" t="s">
        <v>163</v>
      </c>
      <c r="H81" s="19">
        <v>44965</v>
      </c>
      <c r="I81" s="26">
        <v>347355.86</v>
      </c>
      <c r="J81" s="26"/>
      <c r="K81" s="26"/>
      <c r="L81" s="6">
        <f t="shared" si="1"/>
        <v>347355.86</v>
      </c>
    </row>
    <row r="82" spans="2:12" ht="18" customHeight="1" x14ac:dyDescent="0.3">
      <c r="B82" s="15">
        <v>2023260261</v>
      </c>
      <c r="C82" s="21" t="s">
        <v>21</v>
      </c>
      <c r="D82" s="16" t="s">
        <v>18</v>
      </c>
      <c r="E82" s="23" t="s">
        <v>164</v>
      </c>
      <c r="F82" s="18" t="s">
        <v>77</v>
      </c>
      <c r="G82" s="24">
        <v>35</v>
      </c>
      <c r="H82" s="19">
        <v>44987</v>
      </c>
      <c r="I82" s="26">
        <v>24889.25</v>
      </c>
      <c r="J82" s="26">
        <v>5475.64</v>
      </c>
      <c r="K82" s="26"/>
      <c r="L82" s="6">
        <f t="shared" si="1"/>
        <v>30364.89</v>
      </c>
    </row>
    <row r="83" spans="2:12" ht="18" customHeight="1" x14ac:dyDescent="0.3">
      <c r="B83" s="15"/>
      <c r="C83" s="21" t="s">
        <v>25</v>
      </c>
      <c r="D83" s="16" t="s">
        <v>165</v>
      </c>
      <c r="E83" s="23" t="s">
        <v>101</v>
      </c>
      <c r="F83" s="18"/>
      <c r="G83" s="24" t="s">
        <v>166</v>
      </c>
      <c r="H83" s="19">
        <v>45006</v>
      </c>
      <c r="I83" s="26">
        <v>1301032</v>
      </c>
      <c r="J83" s="26"/>
      <c r="K83" s="26"/>
      <c r="L83" s="6">
        <f t="shared" si="1"/>
        <v>1301032</v>
      </c>
    </row>
    <row r="84" spans="2:12" ht="18" customHeight="1" x14ac:dyDescent="0.3">
      <c r="B84" s="15"/>
      <c r="C84" s="21" t="s">
        <v>30</v>
      </c>
      <c r="D84" s="16" t="s">
        <v>165</v>
      </c>
      <c r="E84" s="23" t="s">
        <v>101</v>
      </c>
      <c r="F84" s="18"/>
      <c r="G84" s="24" t="s">
        <v>166</v>
      </c>
      <c r="H84" s="19">
        <v>45006</v>
      </c>
      <c r="I84" s="26">
        <v>198969</v>
      </c>
      <c r="J84" s="26"/>
      <c r="K84" s="26"/>
      <c r="L84" s="6">
        <f t="shared" si="1"/>
        <v>198969</v>
      </c>
    </row>
    <row r="85" spans="2:12" ht="18" customHeight="1" x14ac:dyDescent="0.3">
      <c r="B85" s="15">
        <v>2023260282</v>
      </c>
      <c r="C85" s="21" t="s">
        <v>21</v>
      </c>
      <c r="D85" s="16" t="s">
        <v>167</v>
      </c>
      <c r="E85" s="23" t="s">
        <v>168</v>
      </c>
      <c r="F85" s="18" t="s">
        <v>169</v>
      </c>
      <c r="G85" s="24" t="s">
        <v>170</v>
      </c>
      <c r="H85" s="19">
        <v>43622</v>
      </c>
      <c r="I85" s="26">
        <v>2010.02</v>
      </c>
      <c r="J85" s="26">
        <v>442.2</v>
      </c>
      <c r="K85" s="26"/>
      <c r="L85" s="6">
        <f t="shared" si="1"/>
        <v>2452.2199999999998</v>
      </c>
    </row>
    <row r="86" spans="2:12" ht="18" customHeight="1" x14ac:dyDescent="0.3">
      <c r="B86" s="15">
        <v>2023260287</v>
      </c>
      <c r="C86" s="21" t="s">
        <v>21</v>
      </c>
      <c r="D86" s="16" t="s">
        <v>167</v>
      </c>
      <c r="E86" s="65" t="s">
        <v>171</v>
      </c>
      <c r="F86" s="18" t="s">
        <v>172</v>
      </c>
      <c r="G86" s="24" t="s">
        <v>173</v>
      </c>
      <c r="H86" s="19">
        <v>43627</v>
      </c>
      <c r="I86" s="26">
        <v>2041.56</v>
      </c>
      <c r="J86" s="26">
        <v>449.15</v>
      </c>
      <c r="K86" s="26"/>
      <c r="L86" s="6">
        <f t="shared" si="1"/>
        <v>2490.71</v>
      </c>
    </row>
    <row r="87" spans="2:12" ht="18" customHeight="1" x14ac:dyDescent="0.3">
      <c r="B87" s="15">
        <v>2023260301</v>
      </c>
      <c r="C87" s="21" t="s">
        <v>21</v>
      </c>
      <c r="D87" s="16" t="s">
        <v>174</v>
      </c>
      <c r="E87" s="65" t="s">
        <v>175</v>
      </c>
      <c r="F87" s="18" t="s">
        <v>176</v>
      </c>
      <c r="G87" s="24" t="s">
        <v>177</v>
      </c>
      <c r="H87" s="19"/>
      <c r="I87" s="26">
        <v>609.41999999999996</v>
      </c>
      <c r="J87" s="26"/>
      <c r="K87" s="26"/>
      <c r="L87" s="6">
        <f t="shared" si="1"/>
        <v>609.41999999999996</v>
      </c>
    </row>
    <row r="88" spans="2:12" ht="18" customHeight="1" x14ac:dyDescent="0.3">
      <c r="B88" s="15">
        <v>2023260302</v>
      </c>
      <c r="C88" s="21" t="s">
        <v>21</v>
      </c>
      <c r="D88" s="16" t="s">
        <v>35</v>
      </c>
      <c r="E88" s="65" t="s">
        <v>178</v>
      </c>
      <c r="F88" s="18" t="s">
        <v>176</v>
      </c>
      <c r="G88" s="24" t="s">
        <v>179</v>
      </c>
      <c r="H88" s="19"/>
      <c r="I88" s="26">
        <v>8296.16</v>
      </c>
      <c r="J88" s="26"/>
      <c r="K88" s="26"/>
      <c r="L88" s="6">
        <f t="shared" si="1"/>
        <v>8296.16</v>
      </c>
    </row>
    <row r="89" spans="2:12" ht="30.75" customHeight="1" x14ac:dyDescent="0.3">
      <c r="B89" s="15">
        <v>2023260307</v>
      </c>
      <c r="C89" s="21" t="s">
        <v>25</v>
      </c>
      <c r="D89" s="16" t="s">
        <v>180</v>
      </c>
      <c r="E89" s="66" t="s">
        <v>181</v>
      </c>
      <c r="F89" s="18" t="s">
        <v>182</v>
      </c>
      <c r="G89" s="24">
        <v>300</v>
      </c>
      <c r="H89" s="19">
        <v>44974</v>
      </c>
      <c r="I89" s="26">
        <v>62574.239999999998</v>
      </c>
      <c r="J89" s="26"/>
      <c r="K89" s="26"/>
      <c r="L89" s="6">
        <f t="shared" si="1"/>
        <v>62574.239999999998</v>
      </c>
    </row>
    <row r="90" spans="2:12" ht="34.5" customHeight="1" x14ac:dyDescent="0.3">
      <c r="B90" s="15">
        <v>2023260308</v>
      </c>
      <c r="C90" s="21" t="s">
        <v>30</v>
      </c>
      <c r="D90" s="16" t="s">
        <v>180</v>
      </c>
      <c r="E90" s="66" t="s">
        <v>181</v>
      </c>
      <c r="F90" s="18" t="s">
        <v>182</v>
      </c>
      <c r="G90" s="24">
        <v>300</v>
      </c>
      <c r="H90" s="19">
        <v>44974</v>
      </c>
      <c r="I90" s="26">
        <v>41716.160000000003</v>
      </c>
      <c r="J90" s="26"/>
      <c r="K90" s="26"/>
      <c r="L90" s="6">
        <f t="shared" si="1"/>
        <v>41716.160000000003</v>
      </c>
    </row>
    <row r="91" spans="2:12" ht="18" customHeight="1" x14ac:dyDescent="0.3">
      <c r="B91" s="15">
        <v>2023260309</v>
      </c>
      <c r="C91" s="21" t="s">
        <v>21</v>
      </c>
      <c r="D91" s="16" t="s">
        <v>59</v>
      </c>
      <c r="E91" s="65" t="s">
        <v>178</v>
      </c>
      <c r="F91" s="18" t="s">
        <v>176</v>
      </c>
      <c r="G91" s="24" t="s">
        <v>183</v>
      </c>
      <c r="H91" s="19"/>
      <c r="I91" s="26">
        <v>1085.72</v>
      </c>
      <c r="J91" s="26"/>
      <c r="K91" s="26"/>
      <c r="L91" s="6">
        <f t="shared" si="1"/>
        <v>1085.72</v>
      </c>
    </row>
    <row r="92" spans="2:12" ht="18" customHeight="1" x14ac:dyDescent="0.3">
      <c r="B92" s="15">
        <v>2023260311</v>
      </c>
      <c r="C92" s="21" t="s">
        <v>21</v>
      </c>
      <c r="D92" s="16" t="s">
        <v>174</v>
      </c>
      <c r="E92" s="23" t="s">
        <v>184</v>
      </c>
      <c r="F92" s="18" t="s">
        <v>185</v>
      </c>
      <c r="G92" s="24" t="s">
        <v>186</v>
      </c>
      <c r="H92" s="19"/>
      <c r="I92" s="26">
        <v>2982.8</v>
      </c>
      <c r="J92" s="26"/>
      <c r="K92" s="26"/>
      <c r="L92" s="6">
        <f t="shared" si="1"/>
        <v>2982.8</v>
      </c>
    </row>
    <row r="93" spans="2:12" ht="18" customHeight="1" x14ac:dyDescent="0.3">
      <c r="B93" s="15">
        <v>2023260315</v>
      </c>
      <c r="C93" s="21" t="s">
        <v>21</v>
      </c>
      <c r="D93" s="16" t="s">
        <v>174</v>
      </c>
      <c r="E93" s="23" t="s">
        <v>187</v>
      </c>
      <c r="F93" s="18" t="s">
        <v>37</v>
      </c>
      <c r="G93" s="24" t="s">
        <v>188</v>
      </c>
      <c r="H93" s="19"/>
      <c r="I93" s="26">
        <v>4721.95</v>
      </c>
      <c r="J93" s="26"/>
      <c r="K93" s="26"/>
      <c r="L93" s="6">
        <f t="shared" si="1"/>
        <v>4721.95</v>
      </c>
    </row>
    <row r="94" spans="2:12" ht="18" customHeight="1" x14ac:dyDescent="0.3">
      <c r="B94" s="15">
        <v>2023260364</v>
      </c>
      <c r="C94" s="21" t="s">
        <v>21</v>
      </c>
      <c r="D94" s="22" t="s">
        <v>189</v>
      </c>
      <c r="E94" s="23" t="s">
        <v>190</v>
      </c>
      <c r="F94" s="24" t="s">
        <v>191</v>
      </c>
      <c r="G94" s="24">
        <v>2301000819</v>
      </c>
      <c r="H94" s="25">
        <v>44972</v>
      </c>
      <c r="I94" s="26">
        <v>45000</v>
      </c>
      <c r="J94" s="26">
        <v>9900</v>
      </c>
      <c r="K94" s="26"/>
      <c r="L94" s="6">
        <f t="shared" si="1"/>
        <v>54900</v>
      </c>
    </row>
    <row r="95" spans="2:12" ht="18" customHeight="1" x14ac:dyDescent="0.3">
      <c r="B95" s="15">
        <v>2023260365</v>
      </c>
      <c r="C95" s="21" t="s">
        <v>21</v>
      </c>
      <c r="D95" s="22" t="s">
        <v>56</v>
      </c>
      <c r="E95" s="23" t="s">
        <v>192</v>
      </c>
      <c r="F95" s="24" t="s">
        <v>54</v>
      </c>
      <c r="G95" s="24">
        <v>1422302039</v>
      </c>
      <c r="H95" s="25">
        <v>45008</v>
      </c>
      <c r="I95" s="26">
        <v>8523.92</v>
      </c>
      <c r="J95" s="26">
        <v>1875.26</v>
      </c>
      <c r="K95" s="26"/>
      <c r="L95" s="6">
        <f t="shared" si="1"/>
        <v>10399.18</v>
      </c>
    </row>
    <row r="96" spans="2:12" ht="18" customHeight="1" x14ac:dyDescent="0.3">
      <c r="B96" s="15">
        <v>2023260365</v>
      </c>
      <c r="C96" s="21" t="s">
        <v>21</v>
      </c>
      <c r="D96" s="22" t="s">
        <v>56</v>
      </c>
      <c r="E96" s="23" t="s">
        <v>193</v>
      </c>
      <c r="F96" s="24" t="s">
        <v>54</v>
      </c>
      <c r="G96" s="24">
        <v>1422302040</v>
      </c>
      <c r="H96" s="25">
        <v>45008</v>
      </c>
      <c r="I96" s="26">
        <v>8707.23</v>
      </c>
      <c r="J96" s="26">
        <v>1915.69</v>
      </c>
      <c r="K96" s="26"/>
      <c r="L96" s="6">
        <f t="shared" si="1"/>
        <v>10622.92</v>
      </c>
    </row>
    <row r="97" spans="2:15" ht="18" customHeight="1" x14ac:dyDescent="0.3">
      <c r="B97" s="15">
        <v>2023260367</v>
      </c>
      <c r="C97" s="21" t="s">
        <v>21</v>
      </c>
      <c r="D97" s="22" t="s">
        <v>52</v>
      </c>
      <c r="E97" s="23" t="s">
        <v>194</v>
      </c>
      <c r="F97" s="24" t="s">
        <v>54</v>
      </c>
      <c r="G97" s="24">
        <v>7200001134</v>
      </c>
      <c r="H97" s="25">
        <v>45007</v>
      </c>
      <c r="I97" s="26">
        <v>69057.509999999995</v>
      </c>
      <c r="J97" s="26">
        <v>15192.65</v>
      </c>
      <c r="K97" s="26"/>
      <c r="L97" s="6">
        <f t="shared" si="1"/>
        <v>84250.159999999989</v>
      </c>
    </row>
    <row r="98" spans="2:15" ht="18" customHeight="1" x14ac:dyDescent="0.3">
      <c r="B98" s="15">
        <v>2023260368</v>
      </c>
      <c r="C98" s="21" t="s">
        <v>21</v>
      </c>
      <c r="D98" s="16" t="s">
        <v>108</v>
      </c>
      <c r="E98" s="23" t="s">
        <v>195</v>
      </c>
      <c r="F98" s="24" t="s">
        <v>196</v>
      </c>
      <c r="G98" s="24" t="s">
        <v>197</v>
      </c>
      <c r="H98" s="25">
        <v>43633</v>
      </c>
      <c r="I98" s="26">
        <v>1214038.8</v>
      </c>
      <c r="J98" s="26"/>
      <c r="K98" s="26"/>
      <c r="L98" s="6">
        <f t="shared" si="1"/>
        <v>1214038.8</v>
      </c>
    </row>
    <row r="99" spans="2:15" ht="18" customHeight="1" x14ac:dyDescent="0.3">
      <c r="B99" s="15">
        <v>2023260369</v>
      </c>
      <c r="C99" s="21" t="s">
        <v>21</v>
      </c>
      <c r="D99" s="16" t="s">
        <v>108</v>
      </c>
      <c r="E99" s="23" t="s">
        <v>198</v>
      </c>
      <c r="F99" s="24" t="s">
        <v>199</v>
      </c>
      <c r="G99" s="24" t="s">
        <v>200</v>
      </c>
      <c r="H99" s="25" t="s">
        <v>201</v>
      </c>
      <c r="I99" s="26">
        <v>173445.96</v>
      </c>
      <c r="J99" s="26"/>
      <c r="K99" s="26"/>
      <c r="L99" s="6">
        <f t="shared" si="1"/>
        <v>173445.96</v>
      </c>
    </row>
    <row r="100" spans="2:15" ht="18" customHeight="1" x14ac:dyDescent="0.3">
      <c r="B100" s="15">
        <v>2023260370</v>
      </c>
      <c r="C100" s="21" t="s">
        <v>21</v>
      </c>
      <c r="D100" s="16" t="s">
        <v>108</v>
      </c>
      <c r="E100" s="23" t="s">
        <v>202</v>
      </c>
      <c r="F100" s="24" t="s">
        <v>203</v>
      </c>
      <c r="G100" s="24" t="s">
        <v>204</v>
      </c>
      <c r="H100" s="25">
        <v>44134</v>
      </c>
      <c r="I100" s="26">
        <v>220244.74</v>
      </c>
      <c r="J100" s="26"/>
      <c r="K100" s="26"/>
      <c r="L100" s="6">
        <f t="shared" si="1"/>
        <v>220244.74</v>
      </c>
    </row>
    <row r="101" spans="2:15" ht="18" customHeight="1" x14ac:dyDescent="0.3">
      <c r="B101" s="15">
        <v>2023260371</v>
      </c>
      <c r="C101" s="21" t="s">
        <v>21</v>
      </c>
      <c r="D101" s="16" t="s">
        <v>108</v>
      </c>
      <c r="E101" s="23" t="s">
        <v>205</v>
      </c>
      <c r="F101" s="24" t="s">
        <v>199</v>
      </c>
      <c r="G101" s="24" t="s">
        <v>206</v>
      </c>
      <c r="H101" s="25">
        <v>44817</v>
      </c>
      <c r="I101" s="26">
        <v>68093.2</v>
      </c>
      <c r="J101" s="26"/>
      <c r="K101" s="26"/>
      <c r="L101" s="6">
        <f t="shared" si="1"/>
        <v>68093.2</v>
      </c>
    </row>
    <row r="102" spans="2:15" ht="18" customHeight="1" x14ac:dyDescent="0.3">
      <c r="B102" s="15">
        <v>2023260373</v>
      </c>
      <c r="C102" s="21" t="s">
        <v>21</v>
      </c>
      <c r="D102" s="16" t="s">
        <v>210</v>
      </c>
      <c r="E102" s="23" t="s">
        <v>211</v>
      </c>
      <c r="F102" s="24" t="s">
        <v>212</v>
      </c>
      <c r="G102" s="24">
        <v>825</v>
      </c>
      <c r="H102" s="25">
        <v>44977</v>
      </c>
      <c r="I102" s="26">
        <v>4452.37</v>
      </c>
      <c r="J102" s="26">
        <v>979.52</v>
      </c>
      <c r="K102" s="26"/>
      <c r="L102" s="6">
        <v>5431.89</v>
      </c>
      <c r="N102" s="67"/>
      <c r="O102" s="67"/>
    </row>
    <row r="103" spans="2:15" ht="18" customHeight="1" x14ac:dyDescent="0.3">
      <c r="B103" s="15">
        <v>2023260374</v>
      </c>
      <c r="C103" s="21" t="s">
        <v>21</v>
      </c>
      <c r="D103" s="16" t="s">
        <v>213</v>
      </c>
      <c r="E103" s="23" t="s">
        <v>214</v>
      </c>
      <c r="F103" s="24" t="s">
        <v>215</v>
      </c>
      <c r="G103" s="24">
        <v>33</v>
      </c>
      <c r="H103" s="25">
        <v>45000</v>
      </c>
      <c r="I103" s="26">
        <v>3440</v>
      </c>
      <c r="J103" s="26">
        <v>344</v>
      </c>
      <c r="K103" s="26"/>
      <c r="L103" s="6">
        <v>3784</v>
      </c>
      <c r="N103" s="67"/>
      <c r="O103" s="67"/>
    </row>
    <row r="104" spans="2:15" ht="18" customHeight="1" x14ac:dyDescent="0.3">
      <c r="B104" s="15">
        <v>2023260375</v>
      </c>
      <c r="C104" s="21" t="s">
        <v>21</v>
      </c>
      <c r="D104" s="16" t="s">
        <v>216</v>
      </c>
      <c r="E104" s="23" t="s">
        <v>217</v>
      </c>
      <c r="F104" s="24" t="s">
        <v>218</v>
      </c>
      <c r="G104" s="24">
        <v>53</v>
      </c>
      <c r="H104" s="25">
        <v>45008</v>
      </c>
      <c r="I104" s="26">
        <v>636.58000000000004</v>
      </c>
      <c r="J104" s="26">
        <v>140.05000000000001</v>
      </c>
      <c r="K104" s="26"/>
      <c r="L104" s="6">
        <v>776.63</v>
      </c>
      <c r="N104" s="67"/>
      <c r="O104" s="67"/>
    </row>
    <row r="105" spans="2:15" ht="18" customHeight="1" x14ac:dyDescent="0.3">
      <c r="B105" s="15">
        <v>2023260376</v>
      </c>
      <c r="C105" s="21" t="s">
        <v>21</v>
      </c>
      <c r="D105" s="22" t="s">
        <v>31</v>
      </c>
      <c r="E105" s="23" t="s">
        <v>207</v>
      </c>
      <c r="F105" s="24" t="s">
        <v>33</v>
      </c>
      <c r="G105" s="7" t="s">
        <v>208</v>
      </c>
      <c r="H105" s="8">
        <v>45009</v>
      </c>
      <c r="I105" s="31">
        <v>307823.99</v>
      </c>
      <c r="J105" s="31">
        <v>67721.279999999999</v>
      </c>
      <c r="K105" s="31"/>
      <c r="L105" s="6">
        <f t="shared" si="1"/>
        <v>375545.27</v>
      </c>
    </row>
    <row r="106" spans="2:15" ht="18" customHeight="1" x14ac:dyDescent="0.3">
      <c r="B106" s="15">
        <v>2023260380</v>
      </c>
      <c r="C106" s="21" t="s">
        <v>21</v>
      </c>
      <c r="D106" s="30" t="s">
        <v>52</v>
      </c>
      <c r="E106" s="27" t="s">
        <v>209</v>
      </c>
      <c r="F106" s="7" t="s">
        <v>54</v>
      </c>
      <c r="G106" s="7">
        <v>7200001435</v>
      </c>
      <c r="H106" s="8">
        <v>45014</v>
      </c>
      <c r="I106" s="31">
        <v>35269.17</v>
      </c>
      <c r="J106" s="31">
        <v>7759.22</v>
      </c>
      <c r="K106" s="31"/>
      <c r="L106" s="6">
        <v>43028.39</v>
      </c>
    </row>
    <row r="107" spans="2:15" ht="18" customHeight="1" x14ac:dyDescent="0.3">
      <c r="B107" s="15"/>
      <c r="C107" s="21"/>
      <c r="D107" s="22"/>
      <c r="E107" s="23"/>
      <c r="F107" s="24"/>
      <c r="G107" s="24"/>
      <c r="H107" s="25"/>
      <c r="I107" s="26"/>
      <c r="J107" s="26"/>
      <c r="K107" s="26"/>
      <c r="L107" s="6"/>
    </row>
    <row r="108" spans="2:15" ht="18" customHeight="1" x14ac:dyDescent="0.3">
      <c r="B108" s="15"/>
      <c r="C108" s="21"/>
      <c r="D108" s="22"/>
      <c r="E108" s="23"/>
      <c r="F108" s="24"/>
      <c r="G108" s="24"/>
      <c r="H108" s="25"/>
      <c r="I108" s="26"/>
      <c r="J108" s="26"/>
      <c r="K108" s="26"/>
      <c r="L108" s="6"/>
    </row>
    <row r="109" spans="2:15" s="62" customFormat="1" ht="35.4" customHeight="1" x14ac:dyDescent="0.3">
      <c r="B109" s="55"/>
      <c r="C109" s="56"/>
      <c r="D109" s="57"/>
      <c r="E109" s="58"/>
      <c r="F109" s="59"/>
      <c r="G109" s="59"/>
      <c r="H109" s="60" t="s">
        <v>0</v>
      </c>
      <c r="I109" s="61">
        <f>SUM(I4:I108)</f>
        <v>53851227.300000004</v>
      </c>
      <c r="J109" s="61">
        <f t="shared" ref="J109:L109" si="2">SUM(J4:J108)</f>
        <v>410176.63</v>
      </c>
      <c r="K109" s="61">
        <f t="shared" si="2"/>
        <v>334.59</v>
      </c>
      <c r="L109" s="61">
        <f t="shared" si="2"/>
        <v>54261738.520000011</v>
      </c>
    </row>
  </sheetData>
  <mergeCells count="1">
    <mergeCell ref="B1:L1"/>
  </mergeCells>
  <phoneticPr fontId="19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DC27694-4DEA-43DB-9159-F31CD01846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RIEPILOGO 1 TRIM.2023</vt:lpstr>
      <vt:lpstr>P002_FSE</vt:lpstr>
      <vt:lpstr>PON IOG</vt:lpstr>
      <vt:lpstr>POC SPAO</vt:lpstr>
      <vt:lpstr>DIV. 4^</vt:lpstr>
      <vt:lpstr>D.P.2023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Fiorani Rita</dc:creator>
  <cp:lastModifiedBy>Fiorani Rita</cp:lastModifiedBy>
  <cp:lastPrinted>2020-10-13T12:27:09Z</cp:lastPrinted>
  <dcterms:created xsi:type="dcterms:W3CDTF">2018-01-15T07:15:08Z</dcterms:created>
  <dcterms:modified xsi:type="dcterms:W3CDTF">2023-04-06T05:54:22Z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TC027802579991</vt:lpwstr>
  </property>
</Properties>
</file>