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5440" windowHeight="1221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/>
  <c r="K17" s="1"/>
  <c r="I17"/>
  <c r="J13"/>
  <c r="I13"/>
  <c r="K13" s="1"/>
  <c r="J9"/>
  <c r="I9"/>
  <c r="K9" s="1"/>
  <c r="K5"/>
  <c r="J5"/>
  <c r="I5"/>
</calcChain>
</file>

<file path=xl/sharedStrings.xml><?xml version="1.0" encoding="utf-8"?>
<sst xmlns="http://schemas.openxmlformats.org/spreadsheetml/2006/main" count="48" uniqueCount="44">
  <si>
    <t>Divisione</t>
  </si>
  <si>
    <t>Attività</t>
  </si>
  <si>
    <t>AREA DI RISCHIO</t>
  </si>
  <si>
    <t>PROCESSO</t>
  </si>
  <si>
    <t>Gruppo di lavoro di carattere amministrativo</t>
  </si>
  <si>
    <t>RESPONSABILE</t>
  </si>
  <si>
    <t>CATEGORIA DELL'EVENTO RISCHIOSO</t>
  </si>
  <si>
    <t>CAUSE DEL POSSIBILE VERIFICARSI DEGLI EVENTI RISCHIOSI</t>
  </si>
  <si>
    <t>IMPATTO</t>
  </si>
  <si>
    <t>PROBABILITA'</t>
  </si>
  <si>
    <t xml:space="preserve">RISULTATO (IMPATTO x PROBABILITA')
</t>
  </si>
  <si>
    <t>MISURE</t>
  </si>
  <si>
    <t>Divisione II – gestione contratti e procedure di acquisizione beni e servizi, controllo di gestione</t>
  </si>
  <si>
    <t>Gestione delle spese</t>
  </si>
  <si>
    <t xml:space="preserve">    Gestione processi di acquisto</t>
  </si>
  <si>
    <t>D.2.a.1 acquisto di beni e servizi</t>
  </si>
  <si>
    <t>Antonella De Biase</t>
  </si>
  <si>
    <t xml:space="preserve">
utilizzo della procedura negoziata e abuso dell’affidamento diretto al di fuori dei casi previsti dalla legge al fine di favorire un’impresa;</t>
  </si>
  <si>
    <t xml:space="preserve">mancanza di controlli;
mancanza di trasparenza;
esercizio prolungato ed esclusivo della responsabilità di un processo da parte di pochi o di un unico soggetto;
scarsa responsabilizzazione interna;
</t>
  </si>
  <si>
    <t>Trasparenza/Protocolli di integrità</t>
  </si>
  <si>
    <t>mancanza di trasparenza;</t>
  </si>
  <si>
    <t>esercizio prolungato ed esclusivo della responsabilità di un processo da parte di pochi o di un unico soggetto;</t>
  </si>
  <si>
    <t>scarsa responsabilizzazione interna;</t>
  </si>
  <si>
    <t>Affidamento di lavori, servizi e forniture</t>
  </si>
  <si>
    <t>Gestione amministrativa dei servizi e delle forniture</t>
  </si>
  <si>
    <t>D.2.a.2 gestione amministrativa e controllo delle forniture</t>
  </si>
  <si>
    <t xml:space="preserve">Utilizzo distorto della normativa volto a favorire un particolare soggetto;
inadeguatezza o assenza di competenze del personale addetto ai processi - elusione delle regole accordi collusivi tra le imprese partecipanti a una gara definizione dei requisiti di accesso alla gara e, in particolare, dei requisiti tecnico-economici dei concorrenti al fine di favorire un’impresa </t>
  </si>
  <si>
    <t xml:space="preserve">Normativa complessa, mancanza di accurata  selezione dei componenti delle commissione di verifica;
mancata/insufficiente rotazione degli incarichi
mancanza di trasparenza;
</t>
  </si>
  <si>
    <t>Affari legali e contenzioso</t>
  </si>
  <si>
    <t xml:space="preserve">Gestione e contenzioso </t>
  </si>
  <si>
    <t>D.2.a.3 Contenzioso, anche relativo alle programmazioni FSE concluse</t>
  </si>
  <si>
    <t xml:space="preserve">Predisposizione di un'istruttoria inadeguata al fine di orientare l'esito del ricorso;
Utilizzo ditorto della normativa;
Inadeguatezza o assenza di competenze del personale addetto ai processi
</t>
  </si>
  <si>
    <t>discrezionalità e assenza di accoutability;
mancata/insufficiente rotazione degli incarichi</t>
  </si>
  <si>
    <t>Codice di comportamento
Trasparenza
Rotazione del personale addetto ai processi</t>
  </si>
  <si>
    <t>Approvigionamento beni strumentali,                                                                        vigilanza sull'osservanza della normativa in materia di salute e sicurezza sui luoghi di lavoro,                                                                                                                               gestione del servziio di corrispondenza e gestione accentrata del protocollo informatico</t>
  </si>
  <si>
    <t>Altro</t>
  </si>
  <si>
    <t xml:space="preserve">Gestione degli aspetti logistici, del servizio di corrispondenza, e RSPP </t>
  </si>
  <si>
    <t>D.2.a.4 gestione della logistica, sicurezza, protocollo informatico</t>
  </si>
  <si>
    <t>Utilizzo distorto della normativa; inadeguatezza o assenza di competenze del personale addetto ai processi</t>
  </si>
  <si>
    <t xml:space="preserve">mancanza di controlli;
scarsa responsabilizzazione interna;
</t>
  </si>
  <si>
    <t xml:space="preserve">Codice di comportamento
Trasparenza
</t>
  </si>
  <si>
    <t xml:space="preserve"> Istruttoria dei provvedimenti e pronuncia sui ricorsi; 
Accesso civico su dati, informazioni o documenti oggetto di pubblicazione obbligatoria ai sensi dell'art. 5 c. 3, lett. d) del d.lgs. n. 33/2013, gestisce il contenzioso, anche relativo alle programmazioni FSE concluse, e il
processo di raccolta, aggiornamento e comunicazione alla CE relativo alle schede
OLAF in capo all’Agenzia</t>
  </si>
  <si>
    <t xml:space="preserve"> Procedure finalizzate all'individuazione degli operatori economici cui affidare la fornitura di beni e servizi per garantire il funzionamento della sede dell'Agenzia  relativamente alle diverse utenze; alle spese per la manutenzione ordinaria dell'immobile in uso, alle spese postali; alle spese per acquisto di cancelleria, stampati ed altro; alle spese per la sorveglianza sanitaria e sicurezza sui luoghi di lavoro, ala tassa per la raccolta e lo smaltimento dei rifiuti urbani, alle spese per il noleggio e l'esercizio delle auto di servizio.assicura la gestione dei processi di acquisto, attraverso la programmazione e la
realizzazione delle relative procedure</t>
  </si>
  <si>
    <t>procedure di gara ai sensi del Decreto legislativo 50/2016; verifica delle attività di fornitura servizio a mezzo delle CIV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</si>
</sst>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0" fillId="5" borderId="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4:L22"/>
  <sheetViews>
    <sheetView tabSelected="1" zoomScale="70" zoomScaleNormal="70" workbookViewId="0">
      <selection activeCell="G5" sqref="G5:G8"/>
    </sheetView>
  </sheetViews>
  <sheetFormatPr defaultRowHeight="15"/>
  <cols>
    <col min="1" max="1" width="36.28515625" customWidth="1"/>
    <col min="2" max="2" width="53.85546875" customWidth="1"/>
    <col min="3" max="3" width="41" customWidth="1"/>
    <col min="4" max="4" width="34.28515625" style="8" customWidth="1"/>
    <col min="5" max="5" width="49.28515625" customWidth="1"/>
    <col min="6" max="6" width="27.140625" customWidth="1"/>
    <col min="7" max="7" width="48.5703125" customWidth="1"/>
    <col min="8" max="8" width="60.7109375" customWidth="1"/>
    <col min="9" max="9" width="19.28515625" customWidth="1"/>
    <col min="10" max="10" width="17" customWidth="1"/>
    <col min="11" max="11" width="16.7109375" customWidth="1"/>
    <col min="12" max="12" width="20.140625" customWidth="1"/>
  </cols>
  <sheetData>
    <row r="4" spans="1:12" ht="60">
      <c r="A4" s="1" t="s">
        <v>0</v>
      </c>
      <c r="B4" s="1" t="s">
        <v>1</v>
      </c>
      <c r="C4" s="2" t="s">
        <v>2</v>
      </c>
      <c r="D4" s="2" t="s">
        <v>3</v>
      </c>
      <c r="E4" s="1" t="s">
        <v>4</v>
      </c>
      <c r="F4" s="3" t="s">
        <v>5</v>
      </c>
      <c r="G4" s="4" t="s">
        <v>6</v>
      </c>
      <c r="H4" s="5" t="s">
        <v>7</v>
      </c>
      <c r="I4" s="6" t="s">
        <v>8</v>
      </c>
      <c r="J4" s="6" t="s">
        <v>9</v>
      </c>
      <c r="K4" s="4" t="s">
        <v>10</v>
      </c>
      <c r="L4" s="7" t="s">
        <v>11</v>
      </c>
    </row>
    <row r="5" spans="1:12">
      <c r="A5" s="29" t="s">
        <v>12</v>
      </c>
      <c r="B5" s="15" t="s">
        <v>42</v>
      </c>
      <c r="C5" s="18" t="s">
        <v>13</v>
      </c>
      <c r="D5" s="18" t="s">
        <v>14</v>
      </c>
      <c r="E5" s="9" t="s">
        <v>15</v>
      </c>
      <c r="F5" s="23" t="s">
        <v>16</v>
      </c>
      <c r="G5" s="15" t="s">
        <v>17</v>
      </c>
      <c r="H5" s="15" t="s">
        <v>18</v>
      </c>
      <c r="I5" s="26">
        <f>AVERAGE(1,0,3)</f>
        <v>1.3333333333333333</v>
      </c>
      <c r="J5" s="26">
        <f>AVERAGE(2,5,1,3,5,2)</f>
        <v>3</v>
      </c>
      <c r="K5" s="12">
        <f>I5*J5</f>
        <v>4</v>
      </c>
      <c r="L5" s="26" t="s">
        <v>19</v>
      </c>
    </row>
    <row r="6" spans="1:12">
      <c r="A6" s="29"/>
      <c r="B6" s="16"/>
      <c r="C6" s="19"/>
      <c r="D6" s="19"/>
      <c r="E6" s="21"/>
      <c r="F6" s="24"/>
      <c r="G6" s="16"/>
      <c r="H6" s="16" t="s">
        <v>20</v>
      </c>
      <c r="I6" s="27"/>
      <c r="J6" s="27"/>
      <c r="K6" s="13"/>
      <c r="L6" s="27"/>
    </row>
    <row r="7" spans="1:12">
      <c r="A7" s="29"/>
      <c r="B7" s="16"/>
      <c r="C7" s="19"/>
      <c r="D7" s="19"/>
      <c r="E7" s="21"/>
      <c r="F7" s="24"/>
      <c r="G7" s="16"/>
      <c r="H7" s="16" t="s">
        <v>21</v>
      </c>
      <c r="I7" s="27"/>
      <c r="J7" s="27"/>
      <c r="K7" s="13"/>
      <c r="L7" s="27"/>
    </row>
    <row r="8" spans="1:12" ht="168.75" customHeight="1">
      <c r="A8" s="29"/>
      <c r="B8" s="17"/>
      <c r="C8" s="20"/>
      <c r="D8" s="20"/>
      <c r="E8" s="22"/>
      <c r="F8" s="25"/>
      <c r="G8" s="17"/>
      <c r="H8" s="17" t="s">
        <v>22</v>
      </c>
      <c r="I8" s="28"/>
      <c r="J8" s="28"/>
      <c r="K8" s="14"/>
      <c r="L8" s="28"/>
    </row>
    <row r="9" spans="1:12">
      <c r="A9" s="29"/>
      <c r="B9" s="15" t="s">
        <v>43</v>
      </c>
      <c r="C9" s="30" t="s">
        <v>23</v>
      </c>
      <c r="D9" s="18" t="s">
        <v>24</v>
      </c>
      <c r="E9" s="9" t="s">
        <v>25</v>
      </c>
      <c r="F9" s="23" t="s">
        <v>16</v>
      </c>
      <c r="G9" s="15" t="s">
        <v>26</v>
      </c>
      <c r="H9" s="15" t="s">
        <v>27</v>
      </c>
      <c r="I9" s="26">
        <f>AVERAGE(1,1,0,4)</f>
        <v>1.5</v>
      </c>
      <c r="J9" s="26">
        <f>AVERAGE(3,5,1,5,5,3)</f>
        <v>3.6666666666666665</v>
      </c>
      <c r="K9" s="12">
        <f>I9*J9</f>
        <v>5.5</v>
      </c>
      <c r="L9" s="26" t="s">
        <v>19</v>
      </c>
    </row>
    <row r="10" spans="1:12">
      <c r="A10" s="29"/>
      <c r="B10" s="16"/>
      <c r="C10" s="31"/>
      <c r="D10" s="19"/>
      <c r="E10" s="21"/>
      <c r="F10" s="24"/>
      <c r="G10" s="16"/>
      <c r="H10" s="16"/>
      <c r="I10" s="27"/>
      <c r="J10" s="27"/>
      <c r="K10" s="13"/>
      <c r="L10" s="27"/>
    </row>
    <row r="11" spans="1:12">
      <c r="A11" s="29"/>
      <c r="B11" s="16"/>
      <c r="C11" s="31"/>
      <c r="D11" s="19"/>
      <c r="E11" s="21"/>
      <c r="F11" s="24"/>
      <c r="G11" s="16"/>
      <c r="H11" s="16"/>
      <c r="I11" s="27"/>
      <c r="J11" s="27"/>
      <c r="K11" s="13"/>
      <c r="L11" s="27"/>
    </row>
    <row r="12" spans="1:12" ht="77.25" customHeight="1">
      <c r="A12" s="29"/>
      <c r="B12" s="17"/>
      <c r="C12" s="32"/>
      <c r="D12" s="20"/>
      <c r="E12" s="22"/>
      <c r="F12" s="25"/>
      <c r="G12" s="17"/>
      <c r="H12" s="17"/>
      <c r="I12" s="28"/>
      <c r="J12" s="28"/>
      <c r="K12" s="14"/>
      <c r="L12" s="28"/>
    </row>
    <row r="13" spans="1:12">
      <c r="A13" s="29"/>
      <c r="B13" s="15" t="s">
        <v>41</v>
      </c>
      <c r="C13" s="18" t="s">
        <v>28</v>
      </c>
      <c r="D13" s="18" t="s">
        <v>29</v>
      </c>
      <c r="E13" s="9" t="s">
        <v>30</v>
      </c>
      <c r="F13" s="23" t="s">
        <v>16</v>
      </c>
      <c r="G13" s="15" t="s">
        <v>31</v>
      </c>
      <c r="H13" s="15" t="s">
        <v>32</v>
      </c>
      <c r="I13" s="26">
        <f>AVERAGE(1,1,0,3)</f>
        <v>1.25</v>
      </c>
      <c r="J13" s="26">
        <f>AVERAGE(2,5,3,3,5,3)</f>
        <v>3.5</v>
      </c>
      <c r="K13" s="12">
        <f>I13*J13</f>
        <v>4.375</v>
      </c>
      <c r="L13" s="9" t="s">
        <v>33</v>
      </c>
    </row>
    <row r="14" spans="1:12">
      <c r="A14" s="29"/>
      <c r="B14" s="16"/>
      <c r="C14" s="19"/>
      <c r="D14" s="19"/>
      <c r="E14" s="21"/>
      <c r="F14" s="24"/>
      <c r="G14" s="16"/>
      <c r="H14" s="16"/>
      <c r="I14" s="27"/>
      <c r="J14" s="27"/>
      <c r="K14" s="13"/>
      <c r="L14" s="10"/>
    </row>
    <row r="15" spans="1:12">
      <c r="A15" s="29"/>
      <c r="B15" s="16"/>
      <c r="C15" s="19"/>
      <c r="D15" s="19"/>
      <c r="E15" s="21"/>
      <c r="F15" s="24"/>
      <c r="G15" s="16"/>
      <c r="H15" s="16"/>
      <c r="I15" s="27"/>
      <c r="J15" s="27"/>
      <c r="K15" s="13"/>
      <c r="L15" s="10"/>
    </row>
    <row r="16" spans="1:12" ht="76.5" customHeight="1">
      <c r="A16" s="29"/>
      <c r="B16" s="17"/>
      <c r="C16" s="20"/>
      <c r="D16" s="20"/>
      <c r="E16" s="22"/>
      <c r="F16" s="25"/>
      <c r="G16" s="17"/>
      <c r="H16" s="17"/>
      <c r="I16" s="28"/>
      <c r="J16" s="28"/>
      <c r="K16" s="14"/>
      <c r="L16" s="11"/>
    </row>
    <row r="17" spans="1:12">
      <c r="A17" s="29"/>
      <c r="B17" s="15" t="s">
        <v>34</v>
      </c>
      <c r="C17" s="18" t="s">
        <v>35</v>
      </c>
      <c r="D17" s="18" t="s">
        <v>36</v>
      </c>
      <c r="E17" s="9" t="s">
        <v>37</v>
      </c>
      <c r="F17" s="23" t="s">
        <v>16</v>
      </c>
      <c r="G17" s="15" t="s">
        <v>38</v>
      </c>
      <c r="H17" s="15" t="s">
        <v>39</v>
      </c>
      <c r="I17" s="26">
        <f>AVERAGE(1,1,0,3)</f>
        <v>1.25</v>
      </c>
      <c r="J17" s="26">
        <f>AVERAGE(2,2,1,3,1,1)</f>
        <v>1.6666666666666667</v>
      </c>
      <c r="K17" s="12">
        <f>I17*J17</f>
        <v>2.0833333333333335</v>
      </c>
      <c r="L17" s="9" t="s">
        <v>40</v>
      </c>
    </row>
    <row r="18" spans="1:12">
      <c r="A18" s="29"/>
      <c r="B18" s="16"/>
      <c r="C18" s="19"/>
      <c r="D18" s="19"/>
      <c r="E18" s="21"/>
      <c r="F18" s="24"/>
      <c r="G18" s="16"/>
      <c r="H18" s="16"/>
      <c r="I18" s="27"/>
      <c r="J18" s="27"/>
      <c r="K18" s="13"/>
      <c r="L18" s="10"/>
    </row>
    <row r="19" spans="1:12">
      <c r="A19" s="29"/>
      <c r="B19" s="16"/>
      <c r="C19" s="19"/>
      <c r="D19" s="19"/>
      <c r="E19" s="21"/>
      <c r="F19" s="24"/>
      <c r="G19" s="16"/>
      <c r="H19" s="16"/>
      <c r="I19" s="27"/>
      <c r="J19" s="27"/>
      <c r="K19" s="13"/>
      <c r="L19" s="10"/>
    </row>
    <row r="20" spans="1:12" ht="54" customHeight="1">
      <c r="A20" s="29"/>
      <c r="B20" s="17"/>
      <c r="C20" s="20"/>
      <c r="D20" s="20"/>
      <c r="E20" s="22"/>
      <c r="F20" s="25"/>
      <c r="G20" s="17"/>
      <c r="H20" s="17"/>
      <c r="I20" s="28"/>
      <c r="J20" s="28"/>
      <c r="K20" s="14"/>
      <c r="L20" s="11"/>
    </row>
    <row r="21" spans="1:12">
      <c r="C21" s="8"/>
    </row>
    <row r="22" spans="1:12">
      <c r="C22" s="8"/>
    </row>
  </sheetData>
  <mergeCells count="45">
    <mergeCell ref="L5:L8"/>
    <mergeCell ref="A5:A20"/>
    <mergeCell ref="B5:B8"/>
    <mergeCell ref="C5:C8"/>
    <mergeCell ref="D5:D8"/>
    <mergeCell ref="E5:E8"/>
    <mergeCell ref="F5:F8"/>
    <mergeCell ref="B9:B12"/>
    <mergeCell ref="C9:C12"/>
    <mergeCell ref="D9:D12"/>
    <mergeCell ref="E9:E12"/>
    <mergeCell ref="I9:I12"/>
    <mergeCell ref="J9:J12"/>
    <mergeCell ref="K9:K12"/>
    <mergeCell ref="G5:G8"/>
    <mergeCell ref="H5:H8"/>
    <mergeCell ref="I5:I8"/>
    <mergeCell ref="J5:J8"/>
    <mergeCell ref="K5:K8"/>
    <mergeCell ref="G17:G20"/>
    <mergeCell ref="H17:H20"/>
    <mergeCell ref="I17:I20"/>
    <mergeCell ref="J17:J20"/>
    <mergeCell ref="K17:K20"/>
    <mergeCell ref="L9:L12"/>
    <mergeCell ref="B13:B16"/>
    <mergeCell ref="C13:C16"/>
    <mergeCell ref="D13:D16"/>
    <mergeCell ref="E13:E16"/>
    <mergeCell ref="F13:F16"/>
    <mergeCell ref="G13:G16"/>
    <mergeCell ref="H13:H16"/>
    <mergeCell ref="I13:I16"/>
    <mergeCell ref="J13:J16"/>
    <mergeCell ref="F9:F12"/>
    <mergeCell ref="G9:G12"/>
    <mergeCell ref="H9:H12"/>
    <mergeCell ref="L17:L20"/>
    <mergeCell ref="K13:K16"/>
    <mergeCell ref="L13:L16"/>
    <mergeCell ref="B17:B20"/>
    <mergeCell ref="C17:C20"/>
    <mergeCell ref="D17:D20"/>
    <mergeCell ref="E17:E20"/>
    <mergeCell ref="F17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cnettis</cp:lastModifiedBy>
  <dcterms:created xsi:type="dcterms:W3CDTF">2017-09-07T07:41:27Z</dcterms:created>
  <dcterms:modified xsi:type="dcterms:W3CDTF">2017-09-29T15:17:29Z</dcterms:modified>
</cp:coreProperties>
</file>