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5440" windowHeight="12210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/>
  <c r="J6"/>
  <c r="K6" s="1"/>
  <c r="J11"/>
  <c r="I11"/>
  <c r="K11" s="1"/>
  <c r="J8"/>
  <c r="I8"/>
  <c r="K8" s="1"/>
</calcChain>
</file>

<file path=xl/sharedStrings.xml><?xml version="1.0" encoding="utf-8"?>
<sst xmlns="http://schemas.openxmlformats.org/spreadsheetml/2006/main" count="42" uniqueCount="33">
  <si>
    <t>Divisione</t>
  </si>
  <si>
    <t>Attività</t>
  </si>
  <si>
    <t>AREA DI RISCHIO</t>
  </si>
  <si>
    <t>PROCESSO</t>
  </si>
  <si>
    <t>Gruppo di lavoro di carattere amministrativo</t>
  </si>
  <si>
    <t>RESPONSABILE</t>
  </si>
  <si>
    <t>CATEGORIA DELL'EVENTO RISCHIOSO</t>
  </si>
  <si>
    <t>CAUSE DEL POSSIBILE VERIFICARSI DEGLI EVENTI RISCHIOSI</t>
  </si>
  <si>
    <t>IMPATTO</t>
  </si>
  <si>
    <t>PROBABILITA'</t>
  </si>
  <si>
    <t xml:space="preserve">RISULTATO (IMPATTO x PROBABILITA')
</t>
  </si>
  <si>
    <t>MISURE</t>
  </si>
  <si>
    <t xml:space="preserve">Divisione III – Autorità di Gestione dei Programmi operativi </t>
  </si>
  <si>
    <t xml:space="preserve">                                                                                                                                                                                      Attività di programmazione, gestione e controllo del programma operativo nazionale SPAO e IOG articolo  125  Reg. 1303/2013;                                                                                                                               attività di gestione e coordinamento affidamenti diretti Enti in house PON FSE  2014-2020;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</si>
  <si>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Area specifica di rischio</t>
  </si>
  <si>
    <t>Definisce, in linea con gli indirizzi del vertice amministrativo, i progetti finanziabili a valere sui programmi cofinanziati con il Fondo Sociale Europeo</t>
  </si>
  <si>
    <t>D.3.t.1. Supporto alla gestione del PON SPAO</t>
  </si>
  <si>
    <t>Pietro Orazio Ferlito</t>
  </si>
  <si>
    <t xml:space="preserve">insufficiente approfondimento della materia da parte del personale interessato;
assenza di imparzialità e inadeguata responsabilizzazione interna del personale interessato,                            inappropriata gestione del procedimento a  vantaggio di un soggetto/una impresa;                                                                    abuso nell’adozione di provvedimenti al fine di agevolare particolari soggetti                              </t>
  </si>
  <si>
    <t xml:space="preserve">mancanza di controlli;
mancanza di trasparenza;
esercizio prolungato ed esclusivo della responsabilità di un processo da parte di pochi o di un unico soggetto;
scarsa responsabilizzazione interna;
</t>
  </si>
  <si>
    <t>D.3.t.2 Supporto alla gestione del PON IOG</t>
  </si>
  <si>
    <t>area specifica di rischio</t>
  </si>
  <si>
    <t>Gestione delle risorse dei programmi cofinanziati con il Fondo Sociale Europeo, monitora le risorse impegnate e quelle spese e assicura il raggiungimento degli obiettivi</t>
  </si>
  <si>
    <t>D.3.t.5 Controllo qualità e procedure e supporto alle attività di audit</t>
  </si>
  <si>
    <t>complessità del processo;                                         procedura con discreta discrezionalità e complessità della normativa,                                                                          pochi controlli nelle procedure di affidamento;                                                               insufficiente approfondimento della materia da parte del personale interessato;                                                    assenza di imparzialità e inadeguata responsabilizzazione interna del personale interessato;                                        abuso nell’adozione di provvedimenti al fine di agevolare particolari soggetti</t>
  </si>
  <si>
    <t xml:space="preserve">Definizione dei rapporti con i soggetti beneficiari e gli organismi intermedi </t>
  </si>
  <si>
    <t xml:space="preserve">                                                                                     insufficiente approfondimento della materia da parte del personale interessato;                                                     abuso nell’adozione di provvedimenti al fine di agevolare particolari soggetti</t>
  </si>
  <si>
    <r>
      <rPr>
        <sz val="11"/>
        <color theme="1"/>
        <rFont val="Calibri"/>
        <family val="2"/>
        <scheme val="minor"/>
      </rPr>
      <t>mancanza di controlli;
mancanza di trasparenza;
esercizio prolungato ed esclusivo della responsabilità di un processo da parte di pochi o di un unico soggetto;
scarsa responsabilizzazione interna;</t>
    </r>
    <r>
      <rPr>
        <b/>
        <sz val="11"/>
        <color theme="1"/>
        <rFont val="Calibri"/>
        <family val="2"/>
        <scheme val="minor"/>
      </rPr>
      <t xml:space="preserve">
</t>
    </r>
  </si>
  <si>
    <t xml:space="preserve">elaborazione delle procedure e dell'atto formale per la individuazione dei soggetti beneficiari e degli organismi intermedi; attività di indirizzo e coordinamento dei beneficiari e degli OI gestori dei PON FSE  2014-2020                                                                                                 </t>
  </si>
  <si>
    <t>Trasparenza/Protocolli di integrità/ rotazione degli incarichi</t>
  </si>
  <si>
    <t xml:space="preserve">Attività di controllo sui beneficiari e sui contratti di fornitura di beni e servizi nei PON FSE SPAO e IOG, articolo 125  Reg. 1303/2013;attività di monitoraggio finanziario, previsioni spesa;                                                                                                                                                                                                              attività di pagamento e rendicontazione PON FSE  2014-2020; attività gestione irregolarità, recuperi e contenzioso;                                                                                                                                                                                                gestione stralcio della programmazione comunitarie FSE 2007 - 2013. attività di gestione procedure ad evidenza pubblica per l'acquisizione di beni e servizi;                                                                                                                                    gestione contratti di fornitura beni e servizi nei PON FSE  2014-2020   </t>
  </si>
  <si>
    <t xml:space="preserve">D.3.t.3 Controllo delle attività finanziate a valere sui programmi operativi </t>
  </si>
  <si>
    <t>D.3.t.4 Programmazione e Monitoraggio dei progetti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</si>
</sst>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0" fillId="6" borderId="5" xfId="0" applyFont="1" applyFill="1" applyBorder="1" applyAlignment="1">
      <alignment horizontal="center" vertical="center" wrapText="1"/>
    </xf>
    <xf numFmtId="0" fontId="0" fillId="6" borderId="6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164" fontId="0" fillId="6" borderId="5" xfId="0" applyNumberFormat="1" applyFont="1" applyFill="1" applyBorder="1" applyAlignment="1">
      <alignment horizontal="center" vertical="center" wrapText="1"/>
    </xf>
    <xf numFmtId="164" fontId="0" fillId="6" borderId="6" xfId="0" applyNumberFormat="1" applyFont="1" applyFill="1" applyBorder="1" applyAlignment="1">
      <alignment horizontal="center" vertical="center" wrapText="1"/>
    </xf>
    <xf numFmtId="164" fontId="0" fillId="6" borderId="7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5" borderId="7" xfId="0" applyFill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left" vertical="center" wrapText="1"/>
    </xf>
    <xf numFmtId="0" fontId="0" fillId="5" borderId="6" xfId="0" applyFont="1" applyFill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L17"/>
  <sheetViews>
    <sheetView tabSelected="1" topLeftCell="C5" zoomScale="70" zoomScaleNormal="70" workbookViewId="0">
      <selection activeCell="K6" sqref="K6:K13"/>
    </sheetView>
  </sheetViews>
  <sheetFormatPr defaultRowHeight="15"/>
  <cols>
    <col min="1" max="1" width="28.28515625" customWidth="1"/>
    <col min="2" max="2" width="57.5703125" customWidth="1"/>
    <col min="3" max="3" width="30.85546875" customWidth="1"/>
    <col min="4" max="4" width="44.7109375" customWidth="1"/>
    <col min="5" max="5" width="55.7109375" customWidth="1"/>
    <col min="6" max="6" width="24.5703125" customWidth="1"/>
    <col min="7" max="7" width="35.7109375" customWidth="1"/>
    <col min="8" max="8" width="46.28515625" customWidth="1"/>
    <col min="10" max="10" width="15.28515625" customWidth="1"/>
    <col min="11" max="11" width="13.5703125" customWidth="1"/>
    <col min="12" max="12" width="24.42578125" customWidth="1"/>
  </cols>
  <sheetData>
    <row r="5" spans="1:12" ht="75">
      <c r="A5" s="1" t="s">
        <v>0</v>
      </c>
      <c r="B5" s="1" t="s">
        <v>1</v>
      </c>
      <c r="C5" s="2" t="s">
        <v>2</v>
      </c>
      <c r="D5" s="3" t="s">
        <v>3</v>
      </c>
      <c r="E5" s="4" t="s">
        <v>4</v>
      </c>
      <c r="F5" s="3" t="s">
        <v>5</v>
      </c>
      <c r="G5" s="5" t="s">
        <v>6</v>
      </c>
      <c r="H5" s="5" t="s">
        <v>7</v>
      </c>
      <c r="I5" s="6" t="s">
        <v>8</v>
      </c>
      <c r="J5" s="6" t="s">
        <v>9</v>
      </c>
      <c r="K5" s="7" t="s">
        <v>10</v>
      </c>
      <c r="L5" s="8" t="s">
        <v>11</v>
      </c>
    </row>
    <row r="6" spans="1:12" ht="31.5" customHeight="1">
      <c r="A6" s="33" t="s">
        <v>12</v>
      </c>
      <c r="B6" s="11" t="s">
        <v>13</v>
      </c>
      <c r="C6" s="36" t="s">
        <v>14</v>
      </c>
      <c r="D6" s="36" t="s">
        <v>15</v>
      </c>
      <c r="E6" s="9" t="s">
        <v>16</v>
      </c>
      <c r="F6" s="10" t="s">
        <v>17</v>
      </c>
      <c r="G6" s="11" t="s">
        <v>18</v>
      </c>
      <c r="H6" s="11" t="s">
        <v>19</v>
      </c>
      <c r="I6" s="29">
        <f>AVERAGE(1,1,0,3)</f>
        <v>1.25</v>
      </c>
      <c r="J6" s="20">
        <f>AVERAGE(1,5,5,3,1,1)</f>
        <v>2.6666666666666665</v>
      </c>
      <c r="K6" s="41">
        <f>I6*J6</f>
        <v>3.333333333333333</v>
      </c>
      <c r="L6" s="23" t="s">
        <v>29</v>
      </c>
    </row>
    <row r="7" spans="1:12" ht="161.25" customHeight="1">
      <c r="A7" s="34"/>
      <c r="B7" s="13"/>
      <c r="C7" s="37"/>
      <c r="D7" s="37"/>
      <c r="E7" s="9" t="s">
        <v>20</v>
      </c>
      <c r="F7" s="10" t="s">
        <v>17</v>
      </c>
      <c r="G7" s="13"/>
      <c r="H7" s="32"/>
      <c r="I7" s="30"/>
      <c r="J7" s="22"/>
      <c r="K7" s="42"/>
      <c r="L7" s="24"/>
    </row>
    <row r="8" spans="1:12" ht="30" customHeight="1">
      <c r="A8" s="34"/>
      <c r="B8" s="11" t="s">
        <v>30</v>
      </c>
      <c r="C8" s="36" t="s">
        <v>21</v>
      </c>
      <c r="D8" s="36" t="s">
        <v>22</v>
      </c>
      <c r="E8" s="9" t="s">
        <v>31</v>
      </c>
      <c r="F8" s="33" t="s">
        <v>17</v>
      </c>
      <c r="G8" s="11" t="s">
        <v>24</v>
      </c>
      <c r="H8" s="11" t="s">
        <v>19</v>
      </c>
      <c r="I8" s="29">
        <f>AVERAGE(1,1,4,4)</f>
        <v>2.5</v>
      </c>
      <c r="J8" s="20">
        <f>AVERAGE(1,5,5,5,5,2)</f>
        <v>3.8333333333333335</v>
      </c>
      <c r="K8" s="41">
        <f>I8*J8</f>
        <v>9.5833333333333339</v>
      </c>
      <c r="L8" s="24"/>
    </row>
    <row r="9" spans="1:12" ht="30" customHeight="1">
      <c r="A9" s="34"/>
      <c r="B9" s="12"/>
      <c r="C9" s="38"/>
      <c r="D9" s="38"/>
      <c r="E9" s="9" t="s">
        <v>32</v>
      </c>
      <c r="F9" s="34"/>
      <c r="G9" s="12"/>
      <c r="H9" s="12"/>
      <c r="I9" s="31"/>
      <c r="J9" s="21"/>
      <c r="K9" s="43"/>
      <c r="L9" s="24"/>
    </row>
    <row r="10" spans="1:12" ht="137.25" customHeight="1">
      <c r="A10" s="34"/>
      <c r="B10" s="13"/>
      <c r="C10" s="37"/>
      <c r="D10" s="37"/>
      <c r="E10" s="9" t="s">
        <v>23</v>
      </c>
      <c r="F10" s="35"/>
      <c r="G10" s="13"/>
      <c r="H10" s="13"/>
      <c r="I10" s="30"/>
      <c r="J10" s="22"/>
      <c r="K10" s="42"/>
      <c r="L10" s="25"/>
    </row>
    <row r="11" spans="1:12" ht="28.5" customHeight="1">
      <c r="A11" s="34"/>
      <c r="B11" s="11" t="s">
        <v>28</v>
      </c>
      <c r="C11" s="36" t="s">
        <v>21</v>
      </c>
      <c r="D11" s="36" t="s">
        <v>25</v>
      </c>
      <c r="E11" s="9" t="s">
        <v>16</v>
      </c>
      <c r="F11" s="33" t="s">
        <v>17</v>
      </c>
      <c r="G11" s="39" t="s">
        <v>26</v>
      </c>
      <c r="H11" s="14" t="s">
        <v>27</v>
      </c>
      <c r="I11" s="17">
        <f>AVERAGE(1,1,1,4)</f>
        <v>1.75</v>
      </c>
      <c r="J11" s="26">
        <f>AVERAGE(2,5,5,5,5,1)</f>
        <v>3.8333333333333335</v>
      </c>
      <c r="K11" s="41">
        <f>I11*J11</f>
        <v>6.7083333333333339</v>
      </c>
      <c r="L11" s="17" t="s">
        <v>29</v>
      </c>
    </row>
    <row r="12" spans="1:12" ht="28.5" customHeight="1">
      <c r="A12" s="34"/>
      <c r="B12" s="12"/>
      <c r="C12" s="38"/>
      <c r="D12" s="38"/>
      <c r="E12" s="9" t="s">
        <v>20</v>
      </c>
      <c r="F12" s="34"/>
      <c r="G12" s="40"/>
      <c r="H12" s="15"/>
      <c r="I12" s="18"/>
      <c r="J12" s="27"/>
      <c r="K12" s="43"/>
      <c r="L12" s="18"/>
    </row>
    <row r="13" spans="1:12" ht="126" customHeight="1">
      <c r="A13" s="35"/>
      <c r="B13" s="13"/>
      <c r="C13" s="37"/>
      <c r="D13" s="37"/>
      <c r="E13" s="9" t="s">
        <v>23</v>
      </c>
      <c r="F13" s="35"/>
      <c r="G13" s="16"/>
      <c r="H13" s="16"/>
      <c r="I13" s="19"/>
      <c r="J13" s="28"/>
      <c r="K13" s="42"/>
      <c r="L13" s="19"/>
    </row>
    <row r="17" ht="45" customHeight="1"/>
  </sheetData>
  <mergeCells count="29">
    <mergeCell ref="A6:A13"/>
    <mergeCell ref="B6:B7"/>
    <mergeCell ref="C6:C7"/>
    <mergeCell ref="D6:D7"/>
    <mergeCell ref="G6:G7"/>
    <mergeCell ref="B11:B13"/>
    <mergeCell ref="C11:C13"/>
    <mergeCell ref="D11:D13"/>
    <mergeCell ref="G11:G13"/>
    <mergeCell ref="F8:F10"/>
    <mergeCell ref="F11:F13"/>
    <mergeCell ref="B8:B10"/>
    <mergeCell ref="C8:C10"/>
    <mergeCell ref="D8:D10"/>
    <mergeCell ref="G8:G10"/>
    <mergeCell ref="H8:H10"/>
    <mergeCell ref="H11:H13"/>
    <mergeCell ref="K11:K13"/>
    <mergeCell ref="L11:L13"/>
    <mergeCell ref="J8:J10"/>
    <mergeCell ref="K8:K10"/>
    <mergeCell ref="L6:L10"/>
    <mergeCell ref="I11:I13"/>
    <mergeCell ref="J11:J13"/>
    <mergeCell ref="I6:I7"/>
    <mergeCell ref="J6:J7"/>
    <mergeCell ref="K6:K7"/>
    <mergeCell ref="I8:I10"/>
    <mergeCell ref="H6:H7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</dc:creator>
  <cp:lastModifiedBy>cnettis</cp:lastModifiedBy>
  <dcterms:created xsi:type="dcterms:W3CDTF">2017-09-07T07:44:13Z</dcterms:created>
  <dcterms:modified xsi:type="dcterms:W3CDTF">2017-09-29T15:28:23Z</dcterms:modified>
</cp:coreProperties>
</file>