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nardi\Desktop\2019\"/>
    </mc:Choice>
  </mc:AlternateContent>
  <xr:revisionPtr revIDLastSave="0" documentId="13_ncr:1_{1D180F37-E378-4AA9-832B-A683B07691C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ttribuzioniEconomiche 2019" sheetId="1" r:id="rId1"/>
  </sheets>
  <definedNames>
    <definedName name="_xlnm._FilterDatabase" localSheetId="0" hidden="1">'AttribuzioniEconomiche 2019'!$A$3:$I$3</definedName>
  </definedNames>
  <calcPr calcId="140001"/>
</workbook>
</file>

<file path=xl/calcChain.xml><?xml version="1.0" encoding="utf-8"?>
<calcChain xmlns="http://schemas.openxmlformats.org/spreadsheetml/2006/main">
  <c r="D67" i="1" l="1"/>
  <c r="D62" i="1" l="1"/>
  <c r="D36" i="1"/>
  <c r="D59" i="1"/>
</calcChain>
</file>

<file path=xl/sharedStrings.xml><?xml version="1.0" encoding="utf-8"?>
<sst xmlns="http://schemas.openxmlformats.org/spreadsheetml/2006/main" count="491" uniqueCount="179">
  <si>
    <t>ANPAL - DIV III</t>
  </si>
  <si>
    <t>D.D.  7 DEL 14/01/2019</t>
  </si>
  <si>
    <t>Pietro Orazio Ferlito</t>
  </si>
  <si>
    <t>Anpal [97889240582]</t>
  </si>
  <si>
    <t>D.D.  30 DEL 29/01/2019</t>
  </si>
  <si>
    <t>decreto impegno per la  realizzazione degli eventi CIG: Z3522D4A9B - Z44246F8C5  </t>
  </si>
  <si>
    <t>Organismo Intermedio</t>
  </si>
  <si>
    <t>D.D.  29 DEL 28/01/2019</t>
  </si>
  <si>
    <t>Ente Nazionale Microcredito [97538720588]</t>
  </si>
  <si>
    <t>Decreto impegno risorse per l’attuazione del Progetto “Progetto Integrato per l’autoimprenditorialità”</t>
  </si>
  <si>
    <t>Ente in house</t>
  </si>
  <si>
    <t>Ente pagatore</t>
  </si>
  <si>
    <t>inps [80078750587]</t>
  </si>
  <si>
    <t>D.D.  48 DEL 08/02/2019</t>
  </si>
  <si>
    <t>decreto di impegno misura 5 “Tirocinio extra-curriculare, anche in mobilità geografica”</t>
  </si>
  <si>
    <t>D.D.  18 DEL 21/01/2019</t>
  </si>
  <si>
    <t>Ispettorato Nazionale del Lavoro [97900660586]</t>
  </si>
  <si>
    <t>Regione Abruzzo [80003170661]</t>
  </si>
  <si>
    <t>Regione Basilicata [80002950766]</t>
  </si>
  <si>
    <t>Regione Calabria [02205340793]</t>
  </si>
  <si>
    <t>Regione Emilia Romagna [80062590379]</t>
  </si>
  <si>
    <t>Regione Friuli Venezia Giulia [80014930327]</t>
  </si>
  <si>
    <t>Regione Lazio [80143490581]</t>
  </si>
  <si>
    <t>Regione Liguria [00849050109]</t>
  </si>
  <si>
    <t>Regione Lombardia [80050050154]</t>
  </si>
  <si>
    <t>Regione Marche [80008630420]</t>
  </si>
  <si>
    <t>Regione Puglia [80017210727]</t>
  </si>
  <si>
    <t>Regione Sicilia [80012000826]</t>
  </si>
  <si>
    <t>D.D.  24 DEL 23/01/2019</t>
  </si>
  <si>
    <t>Unioncamere [01484460587]</t>
  </si>
  <si>
    <t>UNIONCAMERE [01484460587]</t>
  </si>
  <si>
    <t>D.D.  131 DEL 29/03/2019</t>
  </si>
  <si>
    <t>rettifica l’importo impegnato con il Decreto di Impegno n. 580 del 28/12/2018</t>
  </si>
  <si>
    <t>D.D.  132 DEL 29/03/2019</t>
  </si>
  <si>
    <t>D.D.  144 DEL 08/04/2019</t>
  </si>
  <si>
    <t>D.D.  145 DEL 09/04/2019</t>
  </si>
  <si>
    <t>D.D.  146 DEL 09/04/2019</t>
  </si>
  <si>
    <t>D.D.  133 DEL 29/03/2019</t>
  </si>
  <si>
    <t>D.D.  134 DEL 29/03/2019</t>
  </si>
  <si>
    <t>D.D.  135 DEL 29/03/2019</t>
  </si>
  <si>
    <t>D.D.  136 DEL 29/03/2019</t>
  </si>
  <si>
    <t>D.D.  137 DEL 29/03/2019</t>
  </si>
  <si>
    <t>Arpal Umbria</t>
  </si>
  <si>
    <t>D.D. 155 DEL 09/04/2019</t>
  </si>
  <si>
    <t>pagamento intermedio per l’attuazione del Progetto “Crescere Imprenditori</t>
  </si>
  <si>
    <t>D.D. 156 DEL 09/04/2019</t>
  </si>
  <si>
    <t>D.D.  166 DEL 17/04/2019</t>
  </si>
  <si>
    <t>D.D.  167 DEL 18/04/2019</t>
  </si>
  <si>
    <t>D.D. 168 DEL 18/04/2019</t>
  </si>
  <si>
    <t>Soggetto gestore</t>
  </si>
  <si>
    <t>D.D. 173 DEL 19/04/2019</t>
  </si>
  <si>
    <t>DD. 186 del 06/05/2019</t>
  </si>
  <si>
    <t>D.D. 212 DEL 21/05/2019</t>
  </si>
  <si>
    <t>D.D.  215 DEL 22/05/2019</t>
  </si>
  <si>
    <t>D.D.  216 DEL 22/05/2019</t>
  </si>
  <si>
    <t>D.D.  191 DEL 08/05/2019</t>
  </si>
  <si>
    <t>D.D.  224 DEL 24/05/2019</t>
  </si>
  <si>
    <t>D.D.  254 DEL 04/06/2019</t>
  </si>
  <si>
    <t>D.D.  237 DEL 28/05/2019</t>
  </si>
  <si>
    <t>approvazione del Piano Esecutivo del progetto “Progetto integrato per l’autoimprenditorialità”, trasmesso dall’Ente Nazionale per il Microcredito con nota prot. n. 0 03/210219 del 21/02/2019</t>
  </si>
  <si>
    <t>D.D.  395 DEL 17/09/2019</t>
  </si>
  <si>
    <t>D.D.  400 DEL 19/09/2019</t>
  </si>
  <si>
    <t>Accordo per la realizzazione e la diffusione della sesta edizione del Programma "Il Posto Giusto"</t>
  </si>
  <si>
    <t>D.D. 451 DEL 28/10/2019</t>
  </si>
  <si>
    <t xml:space="preserve">Decreto di aggiornamento della tabella di cui all'art.1 del DD 22/2018 con le risorse aggiuntive derivanti dalla riprogrammazione del PON IOG </t>
  </si>
  <si>
    <t>impegno per l'attuazione delle attività relative al rafforzamento dei centri per l’impiego a valere sul POC SPAO</t>
  </si>
  <si>
    <t>Veneto Lavoro Ente strumentale della Regione Veneto 
 [03180130274]</t>
  </si>
  <si>
    <t>Agenzia regionale Toscana per l'impiego</t>
  </si>
  <si>
    <t xml:space="preserve">Approvazione della modifica del Progetto Excelsior 2018-20 e approvazione della rimodulazione del piano finanziario presentati da Unioncamere con nota prot. n. 7569 del 27.03.2019 </t>
  </si>
  <si>
    <t>Impegno e trasferimento acconto seconda trance pagamento intermedio per l’attuazione del Fondo Rotativo Nazionale Selfiemployment a valere sul PON IOG</t>
  </si>
  <si>
    <t>INVITALIA
 [05678721001]</t>
  </si>
  <si>
    <t>ANPAL SERVIZI S.p.A [05367051009]</t>
  </si>
  <si>
    <t>approvazione esiti di verifica e valutazione dell’Avviso pubblico “PON SPAO per l’individuazione di soggetti attuatori per la realizzazione di interventi di formazione specialistica destinati ai delegati/operatori delle parti sociali in materia di dialogo sociale”. Ammissione a finanziamento di 5 progetti delle associazioni datoriali per un importo di euro 4.562.901,64 e 3 progetti delle associazioni sindacali per un importo di euro 4.499.500,00</t>
  </si>
  <si>
    <t>Capofila RTI/Società</t>
  </si>
  <si>
    <t>Agenzia Piemonte lavoro [97595380011]</t>
  </si>
  <si>
    <t>Decreto approvazione esiti aggiudicazione "Competenze ICT per i giovani del Mezzogiorno". Ammissione a finanziamento di 27 progetti</t>
  </si>
  <si>
    <t>D.D.  225 DEL 24/05/2019</t>
  </si>
  <si>
    <t>Decreto approvazione esiti aggiudicazione di 4 progetti a valere sull'Avviso pubblico Per l'individuazione di soggetti attuatori per la formazione specialistica destinata a volontari/associati/volontari del  Terzo settore in materia di Diaologo Sociale</t>
  </si>
  <si>
    <t>approvazione del piano esecutivo annualità 2019 del progetto “Luce sul nero”con relativo piano di attività e cronoprogramma, nonchè rimodulazione del nuovo piano finanziario 2016/2020 aquisiti con nota dell’Ispettorato Nazionale del lavoro prot. n. 1388 dell’12/02/2019</t>
  </si>
  <si>
    <t>RAI [06382641006]</t>
  </si>
  <si>
    <t>Impegno e trasferimento saldo seconda trance pagamento intermedio per l’attuazione del Fondo Rotativo Nazionale Selfiemployment a valere sul PON IOG</t>
  </si>
  <si>
    <t>D.D. 47 DEL 07/02/2019</t>
  </si>
  <si>
    <t>D.D. 57 DEL 18/02/2019</t>
  </si>
  <si>
    <t>D.D. 105 DEL 18/03/2019</t>
  </si>
  <si>
    <t>D.D. 169 DEL 18/04/2019</t>
  </si>
  <si>
    <t>D.D. 187 DEL 06/05/2019</t>
  </si>
  <si>
    <t>D.D. 188 DEL 06/05/2019</t>
  </si>
  <si>
    <t>D.D. 192 DEL 08/05/2019</t>
  </si>
  <si>
    <t>D.D. 193 DEL 08/05/2019</t>
  </si>
  <si>
    <t>D.D. 195 DEL 09/05/2019</t>
  </si>
  <si>
    <t>D.D. 200 DEL 13/05/2019</t>
  </si>
  <si>
    <t>D.D. 201 DEL 13/05/2019</t>
  </si>
  <si>
    <t>D.D. 429 DEL 10/10/2019</t>
  </si>
  <si>
    <t>D.D. 479 DEL 08/11/2019</t>
  </si>
  <si>
    <t>D.D. 504 DEL 27/11/2019</t>
  </si>
  <si>
    <t>D.D. 505 DEL 27/11/2019</t>
  </si>
  <si>
    <t>Regione Calabria
[02205340793]</t>
  </si>
  <si>
    <t>Disimpegno risorse PAR della Regione Calabria a valere sul PON IOG</t>
  </si>
  <si>
    <t>Disimpegno parte A Progetto Fixo</t>
  </si>
  <si>
    <t>Disimpegno Progetto Sistema informativo Excelsior</t>
  </si>
  <si>
    <t>Disimpegno linea 5 "Erogazione dei servizi per l'inserimento e reinserimento nel mercato del lavoro del piano operativo 2017/2020" a valere sul PON SPAO e contestuale impegno sul POC SPAO</t>
  </si>
  <si>
    <t>Disimpegno linea 7 "Gestione territoriale dei Tutor degli operatori della transizione del piano operativo 2017/2020" a valere sul PON SPAO e contestuale impegno sul POC SPAO</t>
  </si>
  <si>
    <t>Disimpegno Piano finanziario INAPP di cui al DD 468 del 29/12/2017</t>
  </si>
  <si>
    <t>INAPP [80111170587]</t>
  </si>
  <si>
    <t>Disimpegno Piano finanziario INAPP di cui al DD 141 del 06/05/2015</t>
  </si>
  <si>
    <t>DGSIITC</t>
  </si>
  <si>
    <t xml:space="preserve"> 08/11/2019 00:00</t>
  </si>
  <si>
    <t xml:space="preserve"> 27/11/2019 00:00</t>
  </si>
  <si>
    <t>Disimpegno Incentivo occupazione sud</t>
  </si>
  <si>
    <t>Rimodulazione dotazione finanziaria  Incentivo occupazione sviluppo sud</t>
  </si>
  <si>
    <t>D.D. 549 DEL 20/12/2019</t>
  </si>
  <si>
    <t>Approvazione esiti di verifica e valutazione dell’Avviso pubblico “PON SPAO per l’individuazione di soggetti attuatori per la realizzazione di interventi di formazione specialistica destinati ai delegati/operatori delle parti sociali in materia di dialogo sociale”. Ammissione a finanziamento di 2 progetti "Dialogart" e "Dialogos"</t>
  </si>
  <si>
    <t>ENAIP IMPRESA SOCIALE srl</t>
  </si>
  <si>
    <t>Rimodulazione dotazione POC SPAO Incentivo Mezzogiorno</t>
  </si>
  <si>
    <t>Rettifica e integrazione del DD 192 del 12/06/2017 Progetto Azione "innovazione tecnologica" e Azione "divulgazione"</t>
  </si>
  <si>
    <t>D.D. 292 del 03/07/2019</t>
  </si>
  <si>
    <t>D.D. 291 del 03/07/2019</t>
  </si>
  <si>
    <t>Decreto Disimpegno SIITC ANPAL</t>
  </si>
  <si>
    <t>ICT Mezzogiorno - Decreto rettifica 27_6_2019</t>
  </si>
  <si>
    <t>D.D. 311 del 12/07/2019</t>
  </si>
  <si>
    <t>D.D. 374 del 30/08/2019</t>
  </si>
  <si>
    <t>PON IOG - Decreto assegnazione risorse contendibilità</t>
  </si>
  <si>
    <t xml:space="preserve"> 03/07/2019</t>
  </si>
  <si>
    <t xml:space="preserve">DGSIITC </t>
  </si>
  <si>
    <t>Incentivo Occupazione Sviluppo Sud</t>
  </si>
  <si>
    <t>D.D. 178 del 19/04/2019</t>
  </si>
  <si>
    <t>DD integrazione DD 178 del 19.04.2019 POC-Incentivo Occupazione Sviluppo Sud</t>
  </si>
  <si>
    <t>Soggetto beneficiario</t>
  </si>
  <si>
    <t>ANPAL/Regioni/provincia Autonoma di Trento [80000000000]</t>
  </si>
  <si>
    <t>Ufficio competente</t>
  </si>
  <si>
    <t>Tipologia soggetto assegnatario</t>
  </si>
  <si>
    <t>Estremi del decreto</t>
  </si>
  <si>
    <t>Soggetto assegnatario</t>
  </si>
  <si>
    <t>Ufficio responsabile</t>
  </si>
  <si>
    <t>Data del provvedimento</t>
  </si>
  <si>
    <t>Oggetto del decreto</t>
  </si>
  <si>
    <t>Divisione 3 - Gestione dei Programmi operativi Fse</t>
  </si>
  <si>
    <t>Importo</t>
  </si>
  <si>
    <t>Responsabile</t>
  </si>
  <si>
    <t>Attribuzioni economiche -  Anno 2019</t>
  </si>
  <si>
    <t>Impegno risorse per la realizzazione del Progetto di Assistenza tecnica per la gestione e l’attuazione della seconda edizione del progetto Crescere in Digitale 2018/2020</t>
  </si>
  <si>
    <t>Approvazione del Piano esecutivo “Supporto tecnico e organizzativo all'attuazione del PON SPAO" - Agosto 2017-Febbraio 2018</t>
  </si>
  <si>
    <t>D.D. 251 del 04/06/2019</t>
  </si>
  <si>
    <t>PON SPAO - Piano esecutivo AT rimodulazione ago17-feb18 ANPAL</t>
  </si>
  <si>
    <t>Antonella De Biase</t>
  </si>
  <si>
    <t>Disimpegno risorse non utilizzate al 31 luglio 2019 e rimodulazione del Piano strategico triennale 2017-2020 Anpal Servizi</t>
  </si>
  <si>
    <t>D.D. 440 del 15/10/2019</t>
  </si>
  <si>
    <t>D.D. 570 del 23/12/2019</t>
  </si>
  <si>
    <t>Avv. Paola Nicastro</t>
  </si>
  <si>
    <t>Decreto di impegno approvazione Piano Anpal Servizi Agosto 2019 - Dicembre 2021</t>
  </si>
  <si>
    <t>Impegno risorse per interventi previsti dalla parte A del Programma Fixo a valere sul POC SPAO</t>
  </si>
  <si>
    <t>approvazione Piano esecutivo 2018-2019 del progetto “Digitalizzazione dei processi operativi” acquisito con nota dell’Ispettorato Nazionale prot. n. 16518 del 17.12.2018 e piano finanziario annuale di cui alla nota prot. n. 463 del 17.01.2019 inerente le risorse già assegnate con DD 366/2018</t>
  </si>
  <si>
    <t>"RTI Società Capofila: 
1) Informa Scarl
2) Galgano Informatica s.r.l.
3) LUISS 
 4) Innovazione Terziario 
5) PMI Consulting Coop soc. 
6) IAL Lombardia Srl
7) IFOA 
8) Fondazione Di Vittorio"</t>
  </si>
  <si>
    <t>"RTI Società: 1)Studio Saperessere srl 2) Ass. Programma e Sviluppo 3) Società Umanitaria 4) LEADER Società Cooperativa Consortile"</t>
  </si>
  <si>
    <t>"RTI Società Capofila: 1 )ECIPAR Scarl 2)ASS.FOR.SEO. Società Consortile a r.l. "</t>
  </si>
  <si>
    <t xml:space="preserve">Approvazione esiti di verifica/valutazione e impegno delle risorse per ll’Avviso pubblico “PON SPAO per l’individuazione di soggetti attuatori per la realizzazione di interventi di formazione specialistica destinati ai volontari/associati/occupati del terzo settore in materia di dialogo sociale” per il Progetto “TERZO SETTORE DIALOGO SOCIALE PROGRAMMAZIONE FONDI UE E REGOLAMENTI COMUNITARI”. </t>
  </si>
  <si>
    <t>Impegno su Fdr L.236/93 per importo dovuto a INAPP a saldo per la chiusura della Programmazione 2000-2006 a causa della indisponnibilità di cassa del PON Atas ob.1</t>
  </si>
  <si>
    <t>DD.D. 568 del 23/12/2019</t>
  </si>
  <si>
    <t>D.D. 577 del 23/12/2019</t>
  </si>
  <si>
    <t>D.D. 578 del 23/12/2019</t>
  </si>
  <si>
    <t>D.D. 579 del 23/12/2019</t>
  </si>
  <si>
    <t>Decreto di impegno a titolo di anticipazione a valere sul Fondo di Rotazione per la Formazione Professionale e per l'accesso al Fondo Sociale Europeo - Reintegro dalla disponibilità di cassa del Programma Operativo Nazionale Governance e Azioni di sistema - INAPP</t>
  </si>
  <si>
    <t xml:space="preserve">Decreto di impegno a titolo definitivo a valere sul Fondo di Rotazione per la Formazione Professionale e per l'accesso al Fondo Sociale Europeo - INAPP - Programm. 2007-2013 - Restituzione al MEF </t>
  </si>
  <si>
    <t xml:space="preserve">Decreto di impegno a titolo definitivo a valere sul Fondo di Rotazione per la Formazione Professionale e per l'accesso al Fondo Sociale Europeo - Anpal Servizi - Programm. 2007-2013 - PON GAS e AS </t>
  </si>
  <si>
    <t>Disimpegno e rimodulazione piano finanziario INAPP di cui al DD 192 del 08/05/2018. Seconda stabilizzazione personale</t>
  </si>
  <si>
    <t>D.D. 337  DEL 23/07/2019</t>
  </si>
  <si>
    <t>DECRETO DISIMPEGNO Progetto “Azione di sistema Welfare to Work per le politiche di reimpiego”</t>
  </si>
  <si>
    <t>Rimodulazione Piano strategico triennale e rideterminazione risorse piano finanziario a valere sul PON SPAO - quota parte ANPAL</t>
  </si>
  <si>
    <t>Rimodulazione Piano strategico triennale e rideterminazione risorse piano finanziario a valere sul PON SPAO (75.387.273,39) e sul POC SPAO (98.396.466,95) - quota parte ANPAL Servizi</t>
  </si>
  <si>
    <t>D.D. 574  DEL 23/12/2019</t>
  </si>
  <si>
    <t>Decreto di reintegro della cassa del PON SPAO a favore del Fondo di Rotazione per la Formazione professionale e per l'accesso al FSE</t>
  </si>
  <si>
    <t>D.D. 575 DEL 23/12/2019</t>
  </si>
  <si>
    <t>Decreto di reintegro della cassa del PON SPAO a favore del FdR per la Formazione professionale e per l'accesso al FSE</t>
  </si>
  <si>
    <t>D.D. 576 DEL 23/12/2019</t>
  </si>
  <si>
    <t>Decreto di impegno dell'importo complessivo pari ad € 5.449.000,00 di cui € 5.259.000,00 per anticipazioni e overbooking per l'attuaizone delle misure di erogazione di incentivi ai datori di lavoro a valere sul PON IOG e PON SPAO</t>
  </si>
  <si>
    <t>D.D. 582 DEL 23/12/2019</t>
  </si>
  <si>
    <t>Decreto di reintegro per il Progetto "Piano di comunicazione Garanzia per i giovani" annualità 2014-2015 dalla cassa del PON SPAO a favore del Fondo di Rotazione per la Formazione professionale e per l'accesso al FSE</t>
  </si>
  <si>
    <t>ANPAL - DIV II</t>
  </si>
  <si>
    <t>ANPAL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</si>
</sst>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20212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AC7D0"/>
        <bgColor rgb="FF99CCFF"/>
      </patternFill>
    </fill>
    <fill>
      <patternFill patternType="solid">
        <fgColor theme="0"/>
        <bgColor rgb="FF99CCFF"/>
      </patternFill>
    </fill>
    <fill>
      <patternFill patternType="solid">
        <fgColor rgb="FF4B7B8B"/>
        <bgColor rgb="FF339966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5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43" fontId="0" fillId="0" borderId="10" xfId="184" applyFont="1" applyFill="1" applyBorder="1" applyAlignment="1">
      <alignment horizontal="right" vertical="center" wrapText="1"/>
    </xf>
    <xf numFmtId="4" fontId="0" fillId="0" borderId="10" xfId="0" applyNumberFormat="1" applyFill="1" applyBorder="1" applyAlignment="1">
      <alignment horizontal="right" vertical="center"/>
    </xf>
    <xf numFmtId="164" fontId="0" fillId="0" borderId="10" xfId="0" applyNumberForma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164" fontId="0" fillId="0" borderId="10" xfId="0" applyNumberFormat="1" applyFill="1" applyBorder="1" applyAlignment="1">
      <alignment horizontal="right" vertical="center" wrapText="1"/>
    </xf>
    <xf numFmtId="14" fontId="0" fillId="0" borderId="10" xfId="0" applyNumberFormat="1" applyFill="1" applyBorder="1" applyAlignment="1">
      <alignment horizontal="center" vertical="center" wrapText="1"/>
    </xf>
  </cellXfs>
  <cellStyles count="1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22" builtinId="29" customBuiltin="1"/>
    <cellStyle name="Accent2" xfId="23" builtinId="33" customBuiltin="1"/>
    <cellStyle name="Accent3" xfId="24" builtinId="37" customBuiltin="1"/>
    <cellStyle name="Accent4" xfId="25" builtinId="41" customBuiltin="1"/>
    <cellStyle name="Accent5" xfId="26" builtinId="45" customBuiltin="1"/>
    <cellStyle name="Accent6" xfId="27" builtinId="49" customBuiltin="1"/>
    <cellStyle name="Bad" xfId="40" builtinId="27" customBuiltin="1"/>
    <cellStyle name="Calculation" xfId="19" builtinId="22" customBuiltin="1"/>
    <cellStyle name="Check Cell" xfId="21" builtinId="23" customBuiltin="1"/>
    <cellStyle name="Comma" xfId="184" builtinId="3"/>
    <cellStyle name="Explanatory Text" xfId="33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Good" xfId="41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Input" xfId="28" builtinId="20" customBuiltin="1"/>
    <cellStyle name="Linked Cell" xfId="20" builtinId="24" customBuiltin="1"/>
    <cellStyle name="Neutral" xfId="29" builtinId="28" customBuiltin="1"/>
    <cellStyle name="Normal" xfId="0" builtinId="0"/>
    <cellStyle name="Note" xfId="30" builtinId="10" customBuiltin="1"/>
    <cellStyle name="Output" xfId="31" builtinId="21" customBuiltin="1"/>
    <cellStyle name="Title" xfId="34" builtinId="15" customBuiltin="1"/>
    <cellStyle name="Total" xfId="39" builtinId="25" customBuiltin="1"/>
    <cellStyle name="Warning Text" xfId="3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topLeftCell="G60" zoomScale="80" zoomScaleNormal="80" workbookViewId="0">
      <selection activeCell="J71" sqref="J71"/>
    </sheetView>
  </sheetViews>
  <sheetFormatPr defaultColWidth="8.85546875" defaultRowHeight="15" x14ac:dyDescent="0.25"/>
  <cols>
    <col min="1" max="1" width="24.85546875" style="2" customWidth="1"/>
    <col min="2" max="2" width="42.140625" style="2" customWidth="1"/>
    <col min="3" max="3" width="26.5703125" style="2" customWidth="1"/>
    <col min="4" max="4" width="18.28515625" style="18" bestFit="1" customWidth="1"/>
    <col min="5" max="5" width="26" style="2" customWidth="1"/>
    <col min="6" max="6" width="49" style="3" customWidth="1"/>
    <col min="7" max="7" width="31.140625" style="2" bestFit="1" customWidth="1"/>
    <col min="8" max="8" width="35.42578125" style="2" bestFit="1" customWidth="1"/>
    <col min="9" max="9" width="66.28515625" style="2" customWidth="1"/>
    <col min="10" max="10" width="28.28515625" style="2" customWidth="1"/>
    <col min="11" max="16384" width="8.85546875" style="2"/>
  </cols>
  <sheetData>
    <row r="1" spans="1:9" s="11" customFormat="1" ht="29.25" customHeight="1" x14ac:dyDescent="0.25">
      <c r="A1" s="21" t="s">
        <v>139</v>
      </c>
      <c r="B1" s="21"/>
      <c r="C1" s="21"/>
      <c r="D1" s="21"/>
      <c r="E1" s="21"/>
      <c r="F1" s="21"/>
      <c r="G1" s="21"/>
      <c r="H1" s="21"/>
      <c r="I1" s="21"/>
    </row>
    <row r="2" spans="1:9" s="11" customFormat="1" ht="29.25" customHeight="1" x14ac:dyDescent="0.25">
      <c r="A2" s="22" t="s">
        <v>136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9.25" customHeight="1" x14ac:dyDescent="0.25">
      <c r="A3" s="12" t="s">
        <v>129</v>
      </c>
      <c r="B3" s="12" t="s">
        <v>130</v>
      </c>
      <c r="C3" s="12" t="s">
        <v>131</v>
      </c>
      <c r="D3" s="20" t="s">
        <v>137</v>
      </c>
      <c r="E3" s="12" t="s">
        <v>138</v>
      </c>
      <c r="F3" s="13" t="s">
        <v>132</v>
      </c>
      <c r="G3" s="13" t="s">
        <v>133</v>
      </c>
      <c r="H3" s="13" t="s">
        <v>134</v>
      </c>
      <c r="I3" s="13" t="s">
        <v>135</v>
      </c>
    </row>
    <row r="4" spans="1:9" ht="30" x14ac:dyDescent="0.25">
      <c r="A4" s="5" t="s">
        <v>0</v>
      </c>
      <c r="B4" s="5" t="s">
        <v>127</v>
      </c>
      <c r="C4" s="5" t="s">
        <v>1</v>
      </c>
      <c r="D4" s="17">
        <v>471290.27</v>
      </c>
      <c r="E4" s="5" t="s">
        <v>2</v>
      </c>
      <c r="F4" s="6" t="s">
        <v>3</v>
      </c>
      <c r="G4" s="5" t="s">
        <v>0</v>
      </c>
      <c r="H4" s="7">
        <v>43479</v>
      </c>
      <c r="I4" s="9" t="s">
        <v>141</v>
      </c>
    </row>
    <row r="5" spans="1:9" ht="30" x14ac:dyDescent="0.25">
      <c r="A5" s="5" t="s">
        <v>0</v>
      </c>
      <c r="B5" s="5" t="s">
        <v>6</v>
      </c>
      <c r="C5" s="5" t="s">
        <v>15</v>
      </c>
      <c r="D5" s="17">
        <v>150800000</v>
      </c>
      <c r="E5" s="5" t="s">
        <v>2</v>
      </c>
      <c r="F5" s="6" t="s">
        <v>12</v>
      </c>
      <c r="G5" s="5" t="s">
        <v>0</v>
      </c>
      <c r="H5" s="7">
        <v>43486</v>
      </c>
      <c r="I5" s="9" t="s">
        <v>32</v>
      </c>
    </row>
    <row r="6" spans="1:9" ht="30" x14ac:dyDescent="0.25">
      <c r="A6" s="5" t="s">
        <v>0</v>
      </c>
      <c r="B6" s="5" t="s">
        <v>127</v>
      </c>
      <c r="C6" s="5" t="s">
        <v>28</v>
      </c>
      <c r="D6" s="17">
        <v>1271988161</v>
      </c>
      <c r="E6" s="5" t="s">
        <v>2</v>
      </c>
      <c r="F6" s="6" t="s">
        <v>128</v>
      </c>
      <c r="G6" s="5" t="s">
        <v>0</v>
      </c>
      <c r="H6" s="7">
        <v>43488</v>
      </c>
      <c r="I6" s="4" t="s">
        <v>64</v>
      </c>
    </row>
    <row r="7" spans="1:9" ht="30" x14ac:dyDescent="0.25">
      <c r="A7" s="5" t="s">
        <v>0</v>
      </c>
      <c r="B7" s="5" t="s">
        <v>127</v>
      </c>
      <c r="C7" s="5" t="s">
        <v>7</v>
      </c>
      <c r="D7" s="17">
        <v>5832992</v>
      </c>
      <c r="E7" s="5" t="s">
        <v>2</v>
      </c>
      <c r="F7" s="6" t="s">
        <v>8</v>
      </c>
      <c r="G7" s="5" t="s">
        <v>0</v>
      </c>
      <c r="H7" s="7">
        <v>43493</v>
      </c>
      <c r="I7" s="4" t="s">
        <v>9</v>
      </c>
    </row>
    <row r="8" spans="1:9" ht="30" x14ac:dyDescent="0.25">
      <c r="A8" s="5" t="s">
        <v>0</v>
      </c>
      <c r="B8" s="5" t="s">
        <v>127</v>
      </c>
      <c r="C8" s="5" t="s">
        <v>4</v>
      </c>
      <c r="D8" s="17">
        <v>13889.89</v>
      </c>
      <c r="E8" s="5" t="s">
        <v>2</v>
      </c>
      <c r="F8" s="6" t="s">
        <v>3</v>
      </c>
      <c r="G8" s="5" t="s">
        <v>0</v>
      </c>
      <c r="H8" s="7">
        <v>43494</v>
      </c>
      <c r="I8" s="4" t="s">
        <v>5</v>
      </c>
    </row>
    <row r="9" spans="1:9" ht="30" x14ac:dyDescent="0.25">
      <c r="A9" s="5" t="s">
        <v>0</v>
      </c>
      <c r="B9" s="5" t="s">
        <v>6</v>
      </c>
      <c r="C9" s="5" t="s">
        <v>81</v>
      </c>
      <c r="D9" s="16">
        <v>8526861.6999999993</v>
      </c>
      <c r="E9" s="5" t="s">
        <v>2</v>
      </c>
      <c r="F9" s="6" t="s">
        <v>96</v>
      </c>
      <c r="G9" s="5" t="s">
        <v>0</v>
      </c>
      <c r="H9" s="7">
        <v>43503</v>
      </c>
      <c r="I9" s="4" t="s">
        <v>97</v>
      </c>
    </row>
    <row r="10" spans="1:9" ht="30" x14ac:dyDescent="0.25">
      <c r="A10" s="5" t="s">
        <v>0</v>
      </c>
      <c r="B10" s="5" t="s">
        <v>11</v>
      </c>
      <c r="C10" s="5" t="s">
        <v>13</v>
      </c>
      <c r="D10" s="17">
        <v>10000000</v>
      </c>
      <c r="E10" s="5" t="s">
        <v>2</v>
      </c>
      <c r="F10" s="6" t="s">
        <v>12</v>
      </c>
      <c r="G10" s="5" t="s">
        <v>0</v>
      </c>
      <c r="H10" s="7">
        <v>43504</v>
      </c>
      <c r="I10" s="4" t="s">
        <v>14</v>
      </c>
    </row>
    <row r="11" spans="1:9" ht="25.5" customHeight="1" x14ac:dyDescent="0.25">
      <c r="A11" s="5" t="s">
        <v>0</v>
      </c>
      <c r="B11" s="5" t="s">
        <v>10</v>
      </c>
      <c r="C11" s="5" t="s">
        <v>82</v>
      </c>
      <c r="D11" s="16">
        <v>7240886.4800000004</v>
      </c>
      <c r="E11" s="5" t="s">
        <v>2</v>
      </c>
      <c r="F11" s="6" t="s">
        <v>71</v>
      </c>
      <c r="G11" s="5" t="s">
        <v>0</v>
      </c>
      <c r="H11" s="7">
        <v>43514</v>
      </c>
      <c r="I11" s="4" t="s">
        <v>98</v>
      </c>
    </row>
    <row r="12" spans="1:9" ht="25.5" customHeight="1" x14ac:dyDescent="0.25">
      <c r="A12" s="5" t="s">
        <v>0</v>
      </c>
      <c r="B12" s="5" t="s">
        <v>6</v>
      </c>
      <c r="C12" s="5" t="s">
        <v>83</v>
      </c>
      <c r="D12" s="16">
        <v>502133333</v>
      </c>
      <c r="E12" s="5" t="s">
        <v>2</v>
      </c>
      <c r="F12" s="6" t="s">
        <v>12</v>
      </c>
      <c r="G12" s="5" t="s">
        <v>0</v>
      </c>
      <c r="H12" s="7">
        <v>43542</v>
      </c>
      <c r="I12" s="4" t="s">
        <v>113</v>
      </c>
    </row>
    <row r="13" spans="1:9" ht="30" x14ac:dyDescent="0.25">
      <c r="A13" s="5" t="s">
        <v>0</v>
      </c>
      <c r="B13" s="5" t="s">
        <v>6</v>
      </c>
      <c r="C13" s="5" t="s">
        <v>31</v>
      </c>
      <c r="D13" s="16">
        <v>2625000</v>
      </c>
      <c r="E13" s="5" t="s">
        <v>2</v>
      </c>
      <c r="F13" s="6" t="s">
        <v>17</v>
      </c>
      <c r="G13" s="5" t="s">
        <v>0</v>
      </c>
      <c r="H13" s="7">
        <v>43553</v>
      </c>
      <c r="I13" s="9" t="s">
        <v>65</v>
      </c>
    </row>
    <row r="14" spans="1:9" ht="30" x14ac:dyDescent="0.25">
      <c r="A14" s="5" t="s">
        <v>0</v>
      </c>
      <c r="B14" s="5" t="s">
        <v>6</v>
      </c>
      <c r="C14" s="5" t="s">
        <v>33</v>
      </c>
      <c r="D14" s="16">
        <v>1050000</v>
      </c>
      <c r="E14" s="5" t="s">
        <v>2</v>
      </c>
      <c r="F14" s="6" t="s">
        <v>42</v>
      </c>
      <c r="G14" s="5" t="s">
        <v>0</v>
      </c>
      <c r="H14" s="7">
        <v>43553</v>
      </c>
      <c r="I14" s="9" t="s">
        <v>65</v>
      </c>
    </row>
    <row r="15" spans="1:9" ht="30" x14ac:dyDescent="0.25">
      <c r="A15" s="5" t="s">
        <v>0</v>
      </c>
      <c r="B15" s="5" t="s">
        <v>6</v>
      </c>
      <c r="C15" s="5" t="s">
        <v>37</v>
      </c>
      <c r="D15" s="16">
        <v>630000</v>
      </c>
      <c r="E15" s="5" t="s">
        <v>2</v>
      </c>
      <c r="F15" s="6" t="s">
        <v>18</v>
      </c>
      <c r="G15" s="5" t="s">
        <v>0</v>
      </c>
      <c r="H15" s="7">
        <v>43553</v>
      </c>
      <c r="I15" s="9" t="s">
        <v>65</v>
      </c>
    </row>
    <row r="16" spans="1:9" ht="30" x14ac:dyDescent="0.25">
      <c r="A16" s="5" t="s">
        <v>0</v>
      </c>
      <c r="B16" s="5" t="s">
        <v>6</v>
      </c>
      <c r="C16" s="5" t="s">
        <v>38</v>
      </c>
      <c r="D16" s="16">
        <v>5775000</v>
      </c>
      <c r="E16" s="5" t="s">
        <v>2</v>
      </c>
      <c r="F16" s="6" t="s">
        <v>20</v>
      </c>
      <c r="G16" s="5" t="s">
        <v>0</v>
      </c>
      <c r="H16" s="7">
        <v>43553</v>
      </c>
      <c r="I16" s="9" t="s">
        <v>65</v>
      </c>
    </row>
    <row r="17" spans="1:9" ht="30" x14ac:dyDescent="0.25">
      <c r="A17" s="5" t="s">
        <v>0</v>
      </c>
      <c r="B17" s="5" t="s">
        <v>6</v>
      </c>
      <c r="C17" s="5" t="s">
        <v>39</v>
      </c>
      <c r="D17" s="16">
        <v>840000</v>
      </c>
      <c r="E17" s="5" t="s">
        <v>2</v>
      </c>
      <c r="F17" s="6" t="s">
        <v>21</v>
      </c>
      <c r="G17" s="5" t="s">
        <v>0</v>
      </c>
      <c r="H17" s="7">
        <v>43553</v>
      </c>
      <c r="I17" s="9" t="s">
        <v>65</v>
      </c>
    </row>
    <row r="18" spans="1:9" ht="30" x14ac:dyDescent="0.25">
      <c r="A18" s="5" t="s">
        <v>0</v>
      </c>
      <c r="B18" s="5" t="s">
        <v>6</v>
      </c>
      <c r="C18" s="5" t="s">
        <v>40</v>
      </c>
      <c r="D18" s="16">
        <v>13440000</v>
      </c>
      <c r="E18" s="5" t="s">
        <v>2</v>
      </c>
      <c r="F18" s="6" t="s">
        <v>22</v>
      </c>
      <c r="G18" s="5" t="s">
        <v>0</v>
      </c>
      <c r="H18" s="7">
        <v>43553</v>
      </c>
      <c r="I18" s="9" t="s">
        <v>65</v>
      </c>
    </row>
    <row r="19" spans="1:9" ht="30" x14ac:dyDescent="0.25">
      <c r="A19" s="5" t="s">
        <v>0</v>
      </c>
      <c r="B19" s="5" t="s">
        <v>6</v>
      </c>
      <c r="C19" s="5" t="s">
        <v>41</v>
      </c>
      <c r="D19" s="16">
        <v>630000</v>
      </c>
      <c r="E19" s="5" t="s">
        <v>2</v>
      </c>
      <c r="F19" s="6" t="s">
        <v>25</v>
      </c>
      <c r="G19" s="5" t="s">
        <v>0</v>
      </c>
      <c r="H19" s="7">
        <v>43553</v>
      </c>
      <c r="I19" s="9" t="s">
        <v>65</v>
      </c>
    </row>
    <row r="20" spans="1:9" ht="30" x14ac:dyDescent="0.25">
      <c r="A20" s="5" t="s">
        <v>0</v>
      </c>
      <c r="B20" s="5" t="s">
        <v>6</v>
      </c>
      <c r="C20" s="5" t="s">
        <v>34</v>
      </c>
      <c r="D20" s="16">
        <v>5460000</v>
      </c>
      <c r="E20" s="5" t="s">
        <v>2</v>
      </c>
      <c r="F20" s="6" t="s">
        <v>19</v>
      </c>
      <c r="G20" s="5" t="s">
        <v>0</v>
      </c>
      <c r="H20" s="7">
        <v>43563</v>
      </c>
      <c r="I20" s="9" t="s">
        <v>65</v>
      </c>
    </row>
    <row r="21" spans="1:9" ht="45" x14ac:dyDescent="0.25">
      <c r="A21" s="5" t="s">
        <v>0</v>
      </c>
      <c r="B21" s="5" t="s">
        <v>6</v>
      </c>
      <c r="C21" s="5" t="s">
        <v>35</v>
      </c>
      <c r="D21" s="16">
        <v>6090000</v>
      </c>
      <c r="E21" s="5" t="s">
        <v>2</v>
      </c>
      <c r="F21" s="6" t="s">
        <v>66</v>
      </c>
      <c r="G21" s="5" t="s">
        <v>0</v>
      </c>
      <c r="H21" s="7">
        <v>43564</v>
      </c>
      <c r="I21" s="9" t="s">
        <v>65</v>
      </c>
    </row>
    <row r="22" spans="1:9" ht="30" x14ac:dyDescent="0.25">
      <c r="A22" s="5" t="s">
        <v>0</v>
      </c>
      <c r="B22" s="5" t="s">
        <v>6</v>
      </c>
      <c r="C22" s="5" t="s">
        <v>36</v>
      </c>
      <c r="D22" s="16">
        <v>3675000</v>
      </c>
      <c r="E22" s="5" t="s">
        <v>2</v>
      </c>
      <c r="F22" s="6" t="s">
        <v>27</v>
      </c>
      <c r="G22" s="5" t="s">
        <v>0</v>
      </c>
      <c r="H22" s="7">
        <v>43564</v>
      </c>
      <c r="I22" s="9" t="s">
        <v>65</v>
      </c>
    </row>
    <row r="23" spans="1:9" ht="30" x14ac:dyDescent="0.25">
      <c r="A23" s="5" t="s">
        <v>0</v>
      </c>
      <c r="B23" s="5" t="s">
        <v>127</v>
      </c>
      <c r="C23" s="5" t="s">
        <v>43</v>
      </c>
      <c r="D23" s="16">
        <v>921379.06</v>
      </c>
      <c r="E23" s="5" t="s">
        <v>2</v>
      </c>
      <c r="F23" s="6" t="s">
        <v>30</v>
      </c>
      <c r="G23" s="5" t="s">
        <v>0</v>
      </c>
      <c r="H23" s="7">
        <v>43564</v>
      </c>
      <c r="I23" s="9" t="s">
        <v>44</v>
      </c>
    </row>
    <row r="24" spans="1:9" ht="30" x14ac:dyDescent="0.25">
      <c r="A24" s="5" t="s">
        <v>0</v>
      </c>
      <c r="B24" s="5" t="s">
        <v>6</v>
      </c>
      <c r="C24" s="5" t="s">
        <v>45</v>
      </c>
      <c r="D24" s="16">
        <v>2100000</v>
      </c>
      <c r="E24" s="5" t="s">
        <v>2</v>
      </c>
      <c r="F24" s="6" t="s">
        <v>23</v>
      </c>
      <c r="G24" s="5" t="s">
        <v>0</v>
      </c>
      <c r="H24" s="7">
        <v>43564</v>
      </c>
      <c r="I24" s="9" t="s">
        <v>65</v>
      </c>
    </row>
    <row r="25" spans="1:9" ht="30" x14ac:dyDescent="0.25">
      <c r="A25" s="5" t="s">
        <v>0</v>
      </c>
      <c r="B25" s="5" t="s">
        <v>6</v>
      </c>
      <c r="C25" s="5" t="s">
        <v>46</v>
      </c>
      <c r="D25" s="16">
        <v>6300000</v>
      </c>
      <c r="E25" s="5" t="s">
        <v>2</v>
      </c>
      <c r="F25" s="6" t="s">
        <v>67</v>
      </c>
      <c r="G25" s="5" t="s">
        <v>0</v>
      </c>
      <c r="H25" s="7">
        <v>43572</v>
      </c>
      <c r="I25" s="9" t="s">
        <v>65</v>
      </c>
    </row>
    <row r="26" spans="1:9" ht="75" x14ac:dyDescent="0.25">
      <c r="A26" s="5" t="s">
        <v>0</v>
      </c>
      <c r="B26" s="5" t="s">
        <v>127</v>
      </c>
      <c r="C26" s="5" t="s">
        <v>47</v>
      </c>
      <c r="D26" s="16">
        <v>12000000</v>
      </c>
      <c r="E26" s="5" t="s">
        <v>2</v>
      </c>
      <c r="F26" s="6" t="s">
        <v>16</v>
      </c>
      <c r="G26" s="5" t="s">
        <v>0</v>
      </c>
      <c r="H26" s="7">
        <v>43573</v>
      </c>
      <c r="I26" s="9" t="s">
        <v>151</v>
      </c>
    </row>
    <row r="27" spans="1:9" ht="45" x14ac:dyDescent="0.25">
      <c r="A27" s="5" t="s">
        <v>0</v>
      </c>
      <c r="B27" s="5" t="s">
        <v>127</v>
      </c>
      <c r="C27" s="5" t="s">
        <v>48</v>
      </c>
      <c r="D27" s="16">
        <v>9660000</v>
      </c>
      <c r="E27" s="5" t="s">
        <v>2</v>
      </c>
      <c r="F27" s="6" t="s">
        <v>30</v>
      </c>
      <c r="G27" s="5" t="s">
        <v>0</v>
      </c>
      <c r="H27" s="7">
        <v>43573</v>
      </c>
      <c r="I27" s="9" t="s">
        <v>68</v>
      </c>
    </row>
    <row r="28" spans="1:9" x14ac:dyDescent="0.25">
      <c r="A28" s="5" t="s">
        <v>0</v>
      </c>
      <c r="B28" s="5" t="s">
        <v>127</v>
      </c>
      <c r="C28" s="5" t="s">
        <v>84</v>
      </c>
      <c r="D28" s="16">
        <v>139180.56</v>
      </c>
      <c r="E28" s="5" t="s">
        <v>2</v>
      </c>
      <c r="F28" s="6" t="s">
        <v>30</v>
      </c>
      <c r="G28" s="5" t="s">
        <v>0</v>
      </c>
      <c r="H28" s="7">
        <v>43573</v>
      </c>
      <c r="I28" s="4" t="s">
        <v>99</v>
      </c>
    </row>
    <row r="29" spans="1:9" ht="45" x14ac:dyDescent="0.25">
      <c r="A29" s="5" t="s">
        <v>0</v>
      </c>
      <c r="B29" s="5" t="s">
        <v>49</v>
      </c>
      <c r="C29" s="5" t="s">
        <v>50</v>
      </c>
      <c r="D29" s="16">
        <v>5000000</v>
      </c>
      <c r="E29" s="5" t="s">
        <v>2</v>
      </c>
      <c r="F29" s="6" t="s">
        <v>70</v>
      </c>
      <c r="G29" s="5" t="s">
        <v>0</v>
      </c>
      <c r="H29" s="7">
        <v>43574</v>
      </c>
      <c r="I29" s="9" t="s">
        <v>69</v>
      </c>
    </row>
    <row r="30" spans="1:9" x14ac:dyDescent="0.25">
      <c r="A30" s="5" t="s">
        <v>0</v>
      </c>
      <c r="B30" s="5" t="s">
        <v>6</v>
      </c>
      <c r="C30" s="5" t="s">
        <v>125</v>
      </c>
      <c r="D30" s="16">
        <v>120000000</v>
      </c>
      <c r="E30" s="5" t="s">
        <v>2</v>
      </c>
      <c r="F30" s="6" t="s">
        <v>12</v>
      </c>
      <c r="G30" s="5" t="s">
        <v>0</v>
      </c>
      <c r="H30" s="7">
        <v>43574</v>
      </c>
      <c r="I30" s="4" t="s">
        <v>124</v>
      </c>
    </row>
    <row r="31" spans="1:9" ht="30" x14ac:dyDescent="0.25">
      <c r="A31" s="5" t="s">
        <v>0</v>
      </c>
      <c r="B31" s="5" t="s">
        <v>10</v>
      </c>
      <c r="C31" s="5" t="s">
        <v>51</v>
      </c>
      <c r="D31" s="16">
        <v>7240886.4800000004</v>
      </c>
      <c r="E31" s="5" t="s">
        <v>2</v>
      </c>
      <c r="F31" s="6" t="s">
        <v>71</v>
      </c>
      <c r="G31" s="5" t="s">
        <v>0</v>
      </c>
      <c r="H31" s="7">
        <v>43591</v>
      </c>
      <c r="I31" s="9" t="s">
        <v>150</v>
      </c>
    </row>
    <row r="32" spans="1:9" ht="45" x14ac:dyDescent="0.25">
      <c r="A32" s="5" t="s">
        <v>0</v>
      </c>
      <c r="B32" s="5" t="s">
        <v>10</v>
      </c>
      <c r="C32" s="5" t="s">
        <v>85</v>
      </c>
      <c r="D32" s="16">
        <v>53982689.280000001</v>
      </c>
      <c r="E32" s="5" t="s">
        <v>2</v>
      </c>
      <c r="F32" s="6" t="s">
        <v>71</v>
      </c>
      <c r="G32" s="5" t="s">
        <v>0</v>
      </c>
      <c r="H32" s="7">
        <v>43591</v>
      </c>
      <c r="I32" s="4" t="s">
        <v>100</v>
      </c>
    </row>
    <row r="33" spans="1:10" ht="45" x14ac:dyDescent="0.25">
      <c r="A33" s="5" t="s">
        <v>0</v>
      </c>
      <c r="B33" s="5" t="s">
        <v>10</v>
      </c>
      <c r="C33" s="5" t="s">
        <v>86</v>
      </c>
      <c r="D33" s="16">
        <v>44413777.670000002</v>
      </c>
      <c r="E33" s="5" t="s">
        <v>2</v>
      </c>
      <c r="F33" s="6" t="s">
        <v>71</v>
      </c>
      <c r="G33" s="5" t="s">
        <v>0</v>
      </c>
      <c r="H33" s="7">
        <v>43591</v>
      </c>
      <c r="I33" s="4" t="s">
        <v>101</v>
      </c>
    </row>
    <row r="34" spans="1:10" x14ac:dyDescent="0.25">
      <c r="A34" s="5" t="s">
        <v>0</v>
      </c>
      <c r="B34" s="5" t="s">
        <v>6</v>
      </c>
      <c r="C34" s="5" t="s">
        <v>87</v>
      </c>
      <c r="D34" s="16">
        <v>6801297.5899999999</v>
      </c>
      <c r="E34" s="5" t="s">
        <v>2</v>
      </c>
      <c r="F34" s="6" t="s">
        <v>103</v>
      </c>
      <c r="G34" s="5" t="s">
        <v>0</v>
      </c>
      <c r="H34" s="7">
        <v>43593</v>
      </c>
      <c r="I34" s="4" t="s">
        <v>102</v>
      </c>
    </row>
    <row r="35" spans="1:10" x14ac:dyDescent="0.25">
      <c r="A35" s="5" t="s">
        <v>0</v>
      </c>
      <c r="B35" s="5" t="s">
        <v>6</v>
      </c>
      <c r="C35" s="5" t="s">
        <v>88</v>
      </c>
      <c r="D35" s="16">
        <v>85081508.859999999</v>
      </c>
      <c r="E35" s="5" t="s">
        <v>2</v>
      </c>
      <c r="F35" s="6" t="s">
        <v>103</v>
      </c>
      <c r="G35" s="5" t="s">
        <v>0</v>
      </c>
      <c r="H35" s="7">
        <v>43593</v>
      </c>
      <c r="I35" s="4" t="s">
        <v>104</v>
      </c>
    </row>
    <row r="36" spans="1:10" ht="30" x14ac:dyDescent="0.25">
      <c r="A36" s="5" t="s">
        <v>0</v>
      </c>
      <c r="B36" s="5" t="s">
        <v>127</v>
      </c>
      <c r="C36" s="5" t="s">
        <v>89</v>
      </c>
      <c r="D36" s="16">
        <f>15779428.63+15064383.64+4088938.74</f>
        <v>34932751.010000005</v>
      </c>
      <c r="E36" s="5" t="s">
        <v>2</v>
      </c>
      <c r="F36" s="6" t="s">
        <v>105</v>
      </c>
      <c r="G36" s="5" t="s">
        <v>0</v>
      </c>
      <c r="H36" s="7">
        <v>43594</v>
      </c>
      <c r="I36" s="4" t="s">
        <v>114</v>
      </c>
    </row>
    <row r="37" spans="1:10" x14ac:dyDescent="0.25">
      <c r="A37" s="5" t="s">
        <v>0</v>
      </c>
      <c r="B37" s="5" t="s">
        <v>6</v>
      </c>
      <c r="C37" s="5" t="s">
        <v>90</v>
      </c>
      <c r="D37" s="16">
        <v>49999188.100000001</v>
      </c>
      <c r="E37" s="5" t="s">
        <v>2</v>
      </c>
      <c r="F37" s="6" t="s">
        <v>12</v>
      </c>
      <c r="G37" s="5" t="s">
        <v>0</v>
      </c>
      <c r="H37" s="7">
        <v>43598</v>
      </c>
      <c r="I37" s="4" t="s">
        <v>108</v>
      </c>
    </row>
    <row r="38" spans="1:10" x14ac:dyDescent="0.25">
      <c r="A38" s="5" t="s">
        <v>0</v>
      </c>
      <c r="B38" s="5" t="s">
        <v>6</v>
      </c>
      <c r="C38" s="5" t="s">
        <v>91</v>
      </c>
      <c r="D38" s="16">
        <v>55000000</v>
      </c>
      <c r="E38" s="5" t="s">
        <v>2</v>
      </c>
      <c r="F38" s="6" t="s">
        <v>12</v>
      </c>
      <c r="G38" s="5" t="s">
        <v>0</v>
      </c>
      <c r="H38" s="7">
        <v>43598</v>
      </c>
      <c r="I38" s="4" t="s">
        <v>108</v>
      </c>
    </row>
    <row r="39" spans="1:10" ht="30" x14ac:dyDescent="0.25">
      <c r="A39" s="5" t="s">
        <v>0</v>
      </c>
      <c r="B39" s="5" t="s">
        <v>6</v>
      </c>
      <c r="C39" s="5" t="s">
        <v>52</v>
      </c>
      <c r="D39" s="16">
        <v>7245000</v>
      </c>
      <c r="E39" s="5" t="s">
        <v>2</v>
      </c>
      <c r="F39" s="6" t="s">
        <v>74</v>
      </c>
      <c r="G39" s="5" t="s">
        <v>0</v>
      </c>
      <c r="H39" s="7">
        <v>43606</v>
      </c>
      <c r="I39" s="9" t="s">
        <v>65</v>
      </c>
    </row>
    <row r="40" spans="1:10" ht="30" x14ac:dyDescent="0.25">
      <c r="A40" s="5" t="s">
        <v>0</v>
      </c>
      <c r="B40" s="5" t="s">
        <v>6</v>
      </c>
      <c r="C40" s="5" t="s">
        <v>53</v>
      </c>
      <c r="D40" s="16">
        <v>14175000</v>
      </c>
      <c r="E40" s="5" t="s">
        <v>2</v>
      </c>
      <c r="F40" s="6" t="s">
        <v>24</v>
      </c>
      <c r="G40" s="5" t="s">
        <v>0</v>
      </c>
      <c r="H40" s="7">
        <v>43607</v>
      </c>
      <c r="I40" s="9" t="s">
        <v>65</v>
      </c>
    </row>
    <row r="41" spans="1:10" ht="30" x14ac:dyDescent="0.25">
      <c r="A41" s="5" t="s">
        <v>0</v>
      </c>
      <c r="B41" s="5" t="s">
        <v>6</v>
      </c>
      <c r="C41" s="5" t="s">
        <v>54</v>
      </c>
      <c r="D41" s="16">
        <v>13440000</v>
      </c>
      <c r="E41" s="5" t="s">
        <v>2</v>
      </c>
      <c r="F41" s="6" t="s">
        <v>26</v>
      </c>
      <c r="G41" s="5" t="s">
        <v>0</v>
      </c>
      <c r="H41" s="7">
        <v>43607</v>
      </c>
      <c r="I41" s="9" t="s">
        <v>65</v>
      </c>
    </row>
    <row r="42" spans="1:10" ht="30" x14ac:dyDescent="0.25">
      <c r="A42" s="5" t="s">
        <v>0</v>
      </c>
      <c r="B42" s="5" t="s">
        <v>127</v>
      </c>
      <c r="C42" s="5" t="s">
        <v>56</v>
      </c>
      <c r="D42" s="16">
        <v>6414311.3799999999</v>
      </c>
      <c r="E42" s="5" t="s">
        <v>2</v>
      </c>
      <c r="F42" s="6" t="s">
        <v>73</v>
      </c>
      <c r="G42" s="5" t="s">
        <v>0</v>
      </c>
      <c r="H42" s="7">
        <v>43609</v>
      </c>
      <c r="I42" s="9" t="s">
        <v>75</v>
      </c>
    </row>
    <row r="43" spans="1:10" ht="60" x14ac:dyDescent="0.25">
      <c r="A43" s="5" t="s">
        <v>0</v>
      </c>
      <c r="B43" s="5" t="s">
        <v>127</v>
      </c>
      <c r="C43" s="5" t="s">
        <v>76</v>
      </c>
      <c r="D43" s="16">
        <v>1824072.8</v>
      </c>
      <c r="E43" s="5" t="s">
        <v>2</v>
      </c>
      <c r="F43" s="23" t="s">
        <v>153</v>
      </c>
      <c r="G43" s="5" t="s">
        <v>0</v>
      </c>
      <c r="H43" s="7">
        <v>43609</v>
      </c>
      <c r="I43" s="9" t="s">
        <v>77</v>
      </c>
    </row>
    <row r="44" spans="1:10" ht="60" x14ac:dyDescent="0.25">
      <c r="A44" s="5" t="s">
        <v>0</v>
      </c>
      <c r="B44" s="5" t="s">
        <v>127</v>
      </c>
      <c r="C44" s="5" t="s">
        <v>58</v>
      </c>
      <c r="D44" s="16">
        <v>3630605.65</v>
      </c>
      <c r="E44" s="5" t="s">
        <v>2</v>
      </c>
      <c r="F44" s="6" t="s">
        <v>16</v>
      </c>
      <c r="G44" s="5" t="s">
        <v>0</v>
      </c>
      <c r="H44" s="7">
        <v>43613</v>
      </c>
      <c r="I44" s="9" t="s">
        <v>78</v>
      </c>
    </row>
    <row r="45" spans="1:10" x14ac:dyDescent="0.25">
      <c r="A45" s="5" t="s">
        <v>177</v>
      </c>
      <c r="B45" s="5" t="s">
        <v>127</v>
      </c>
      <c r="C45" s="5" t="s">
        <v>142</v>
      </c>
      <c r="D45" s="24">
        <v>471290.27</v>
      </c>
      <c r="E45" s="5" t="s">
        <v>144</v>
      </c>
      <c r="F45" s="6" t="s">
        <v>3</v>
      </c>
      <c r="G45" s="5" t="s">
        <v>177</v>
      </c>
      <c r="H45" s="7">
        <v>43620</v>
      </c>
      <c r="I45" s="25" t="s">
        <v>143</v>
      </c>
      <c r="J45" s="14"/>
    </row>
    <row r="46" spans="1:10" ht="45" x14ac:dyDescent="0.25">
      <c r="A46" s="5" t="s">
        <v>0</v>
      </c>
      <c r="B46" s="5" t="s">
        <v>127</v>
      </c>
      <c r="C46" s="5" t="s">
        <v>57</v>
      </c>
      <c r="D46" s="17"/>
      <c r="E46" s="5" t="s">
        <v>2</v>
      </c>
      <c r="F46" s="6" t="s">
        <v>8</v>
      </c>
      <c r="G46" s="5" t="s">
        <v>0</v>
      </c>
      <c r="H46" s="7">
        <v>43620</v>
      </c>
      <c r="I46" s="9" t="s">
        <v>59</v>
      </c>
    </row>
    <row r="47" spans="1:10" x14ac:dyDescent="0.25">
      <c r="A47" s="5" t="s">
        <v>0</v>
      </c>
      <c r="B47" s="5" t="s">
        <v>127</v>
      </c>
      <c r="C47" s="7" t="s">
        <v>115</v>
      </c>
      <c r="D47" s="15">
        <v>2316643.36</v>
      </c>
      <c r="E47" s="5" t="s">
        <v>2</v>
      </c>
      <c r="F47" s="6" t="s">
        <v>73</v>
      </c>
      <c r="G47" s="5" t="s">
        <v>0</v>
      </c>
      <c r="H47" s="7">
        <v>43649</v>
      </c>
      <c r="I47" s="8" t="s">
        <v>118</v>
      </c>
    </row>
    <row r="48" spans="1:10" ht="30" customHeight="1" x14ac:dyDescent="0.25">
      <c r="A48" s="5" t="s">
        <v>0</v>
      </c>
      <c r="B48" s="5" t="s">
        <v>6</v>
      </c>
      <c r="C48" s="7" t="s">
        <v>119</v>
      </c>
      <c r="D48" s="16">
        <v>200000000</v>
      </c>
      <c r="E48" s="5" t="s">
        <v>2</v>
      </c>
      <c r="F48" s="6" t="s">
        <v>12</v>
      </c>
      <c r="G48" s="5" t="s">
        <v>0</v>
      </c>
      <c r="H48" s="7">
        <v>43658</v>
      </c>
      <c r="I48" s="9" t="s">
        <v>126</v>
      </c>
    </row>
    <row r="49" spans="1:10" ht="30" customHeight="1" x14ac:dyDescent="0.25">
      <c r="A49" s="5" t="s">
        <v>0</v>
      </c>
      <c r="B49" s="5" t="s">
        <v>10</v>
      </c>
      <c r="C49" s="8" t="s">
        <v>165</v>
      </c>
      <c r="D49" s="17">
        <v>9102158.2799999993</v>
      </c>
      <c r="E49" s="6" t="s">
        <v>2</v>
      </c>
      <c r="F49" s="6" t="s">
        <v>71</v>
      </c>
      <c r="G49" s="5" t="s">
        <v>0</v>
      </c>
      <c r="H49" s="7">
        <v>43669</v>
      </c>
      <c r="I49" s="4" t="s">
        <v>166</v>
      </c>
    </row>
    <row r="50" spans="1:10" ht="30" x14ac:dyDescent="0.25">
      <c r="A50" s="5" t="s">
        <v>0</v>
      </c>
      <c r="B50" s="5" t="s">
        <v>6</v>
      </c>
      <c r="C50" s="7" t="s">
        <v>120</v>
      </c>
      <c r="D50" s="16">
        <v>1397403446</v>
      </c>
      <c r="E50" s="5" t="s">
        <v>2</v>
      </c>
      <c r="F50" s="6" t="s">
        <v>128</v>
      </c>
      <c r="G50" s="5" t="s">
        <v>0</v>
      </c>
      <c r="H50" s="7">
        <v>43707</v>
      </c>
      <c r="I50" s="4" t="s">
        <v>121</v>
      </c>
    </row>
    <row r="51" spans="1:10" ht="45" x14ac:dyDescent="0.25">
      <c r="A51" s="5" t="s">
        <v>0</v>
      </c>
      <c r="B51" s="5" t="s">
        <v>127</v>
      </c>
      <c r="C51" s="5" t="s">
        <v>60</v>
      </c>
      <c r="D51" s="16">
        <v>542415.69999999995</v>
      </c>
      <c r="E51" s="5" t="s">
        <v>2</v>
      </c>
      <c r="F51" s="6" t="s">
        <v>29</v>
      </c>
      <c r="G51" s="5" t="s">
        <v>0</v>
      </c>
      <c r="H51" s="7">
        <v>43725</v>
      </c>
      <c r="I51" s="9" t="s">
        <v>140</v>
      </c>
    </row>
    <row r="52" spans="1:10" ht="40.5" customHeight="1" x14ac:dyDescent="0.25">
      <c r="A52" s="5" t="s">
        <v>0</v>
      </c>
      <c r="B52" s="5" t="s">
        <v>127</v>
      </c>
      <c r="C52" s="5" t="s">
        <v>61</v>
      </c>
      <c r="D52" s="16">
        <v>1171200</v>
      </c>
      <c r="E52" s="5" t="s">
        <v>2</v>
      </c>
      <c r="F52" s="6" t="s">
        <v>79</v>
      </c>
      <c r="G52" s="5" t="s">
        <v>0</v>
      </c>
      <c r="H52" s="7">
        <v>43727</v>
      </c>
      <c r="I52" s="9" t="s">
        <v>62</v>
      </c>
    </row>
    <row r="53" spans="1:10" ht="30" x14ac:dyDescent="0.25">
      <c r="A53" s="5" t="s">
        <v>0</v>
      </c>
      <c r="B53" s="5" t="s">
        <v>6</v>
      </c>
      <c r="C53" s="5" t="s">
        <v>92</v>
      </c>
      <c r="D53" s="16">
        <v>60000000</v>
      </c>
      <c r="E53" s="5" t="s">
        <v>2</v>
      </c>
      <c r="F53" s="6" t="s">
        <v>12</v>
      </c>
      <c r="G53" s="5" t="s">
        <v>0</v>
      </c>
      <c r="H53" s="7">
        <v>43748</v>
      </c>
      <c r="I53" s="4" t="s">
        <v>109</v>
      </c>
    </row>
    <row r="54" spans="1:10" ht="45" x14ac:dyDescent="0.25">
      <c r="A54" s="5" t="s">
        <v>0</v>
      </c>
      <c r="B54" s="5" t="s">
        <v>10</v>
      </c>
      <c r="C54" s="5" t="s">
        <v>146</v>
      </c>
      <c r="D54" s="17">
        <v>173783740.34</v>
      </c>
      <c r="E54" s="5" t="s">
        <v>2</v>
      </c>
      <c r="F54" s="6" t="s">
        <v>71</v>
      </c>
      <c r="G54" s="5" t="s">
        <v>0</v>
      </c>
      <c r="H54" s="7">
        <v>43753</v>
      </c>
      <c r="I54" s="4" t="s">
        <v>168</v>
      </c>
    </row>
    <row r="55" spans="1:10" s="19" customFormat="1" ht="30" x14ac:dyDescent="0.25">
      <c r="A55" s="5" t="s">
        <v>0</v>
      </c>
      <c r="B55" s="5" t="s">
        <v>127</v>
      </c>
      <c r="C55" s="5" t="s">
        <v>146</v>
      </c>
      <c r="D55" s="17">
        <v>25722311.280000001</v>
      </c>
      <c r="E55" s="5" t="s">
        <v>2</v>
      </c>
      <c r="F55" s="6" t="s">
        <v>3</v>
      </c>
      <c r="G55" s="5" t="s">
        <v>0</v>
      </c>
      <c r="H55" s="7">
        <v>43753</v>
      </c>
      <c r="I55" s="4" t="s">
        <v>167</v>
      </c>
    </row>
    <row r="56" spans="1:10" ht="45" x14ac:dyDescent="0.25">
      <c r="A56" s="5" t="s">
        <v>0</v>
      </c>
      <c r="B56" s="5" t="s">
        <v>49</v>
      </c>
      <c r="C56" s="5" t="s">
        <v>63</v>
      </c>
      <c r="D56" s="16">
        <v>6823526.3300000001</v>
      </c>
      <c r="E56" s="5" t="s">
        <v>2</v>
      </c>
      <c r="F56" s="6" t="s">
        <v>70</v>
      </c>
      <c r="G56" s="5" t="s">
        <v>0</v>
      </c>
      <c r="H56" s="7">
        <v>43766</v>
      </c>
      <c r="I56" s="9" t="s">
        <v>80</v>
      </c>
    </row>
    <row r="57" spans="1:10" ht="54" customHeight="1" x14ac:dyDescent="0.25">
      <c r="A57" s="5" t="s">
        <v>0</v>
      </c>
      <c r="B57" s="5" t="s">
        <v>10</v>
      </c>
      <c r="C57" s="5" t="s">
        <v>110</v>
      </c>
      <c r="D57" s="16">
        <v>84920325.670000002</v>
      </c>
      <c r="E57" s="5" t="s">
        <v>2</v>
      </c>
      <c r="F57" s="6" t="s">
        <v>71</v>
      </c>
      <c r="G57" s="5" t="s">
        <v>0</v>
      </c>
      <c r="H57" s="7">
        <v>43819</v>
      </c>
      <c r="I57" s="4" t="s">
        <v>145</v>
      </c>
    </row>
    <row r="58" spans="1:10" ht="54" customHeight="1" x14ac:dyDescent="0.25">
      <c r="A58" s="5" t="s">
        <v>178</v>
      </c>
      <c r="B58" s="5" t="s">
        <v>10</v>
      </c>
      <c r="C58" s="5" t="s">
        <v>147</v>
      </c>
      <c r="D58" s="16">
        <v>164313744</v>
      </c>
      <c r="E58" s="5" t="s">
        <v>148</v>
      </c>
      <c r="F58" s="6" t="s">
        <v>71</v>
      </c>
      <c r="G58" s="5" t="s">
        <v>178</v>
      </c>
      <c r="H58" s="7">
        <v>43822</v>
      </c>
      <c r="I58" s="26" t="s">
        <v>149</v>
      </c>
      <c r="J58" s="14"/>
    </row>
    <row r="59" spans="1:10" ht="135" x14ac:dyDescent="0.25">
      <c r="A59" s="5" t="s">
        <v>0</v>
      </c>
      <c r="B59" s="5" t="s">
        <v>127</v>
      </c>
      <c r="C59" s="5" t="s">
        <v>55</v>
      </c>
      <c r="D59" s="16">
        <f>4499500+4562901.64</f>
        <v>9062401.6400000006</v>
      </c>
      <c r="E59" s="5" t="s">
        <v>2</v>
      </c>
      <c r="F59" s="6" t="s">
        <v>152</v>
      </c>
      <c r="G59" s="5" t="s">
        <v>0</v>
      </c>
      <c r="H59" s="7">
        <v>43959</v>
      </c>
      <c r="I59" s="9" t="s">
        <v>72</v>
      </c>
    </row>
    <row r="60" spans="1:10" x14ac:dyDescent="0.25">
      <c r="A60" s="5" t="s">
        <v>0</v>
      </c>
      <c r="B60" s="5" t="s">
        <v>127</v>
      </c>
      <c r="C60" s="7" t="s">
        <v>116</v>
      </c>
      <c r="D60" s="16">
        <v>2316643.36</v>
      </c>
      <c r="E60" s="5" t="s">
        <v>2</v>
      </c>
      <c r="F60" s="6" t="s">
        <v>123</v>
      </c>
      <c r="G60" s="5" t="s">
        <v>0</v>
      </c>
      <c r="H60" s="7" t="s">
        <v>122</v>
      </c>
      <c r="I60" s="10" t="s">
        <v>117</v>
      </c>
    </row>
    <row r="61" spans="1:10" ht="30" x14ac:dyDescent="0.25">
      <c r="A61" s="5" t="s">
        <v>0</v>
      </c>
      <c r="B61" s="5" t="s">
        <v>6</v>
      </c>
      <c r="C61" s="5" t="s">
        <v>93</v>
      </c>
      <c r="D61" s="16">
        <v>8808606.6099999994</v>
      </c>
      <c r="E61" s="5" t="s">
        <v>2</v>
      </c>
      <c r="F61" s="6" t="s">
        <v>103</v>
      </c>
      <c r="G61" s="5" t="s">
        <v>0</v>
      </c>
      <c r="H61" s="7" t="s">
        <v>106</v>
      </c>
      <c r="I61" s="4" t="s">
        <v>164</v>
      </c>
    </row>
    <row r="62" spans="1:10" ht="96" customHeight="1" x14ac:dyDescent="0.25">
      <c r="A62" s="5" t="s">
        <v>0</v>
      </c>
      <c r="B62" s="5" t="s">
        <v>127</v>
      </c>
      <c r="C62" s="5" t="s">
        <v>94</v>
      </c>
      <c r="D62" s="16">
        <f>436951.34+500400</f>
        <v>937351.34000000008</v>
      </c>
      <c r="E62" s="5" t="s">
        <v>2</v>
      </c>
      <c r="F62" s="27" t="s">
        <v>154</v>
      </c>
      <c r="G62" s="5" t="s">
        <v>0</v>
      </c>
      <c r="H62" s="7" t="s">
        <v>107</v>
      </c>
      <c r="I62" s="9" t="s">
        <v>111</v>
      </c>
    </row>
    <row r="63" spans="1:10" ht="90" x14ac:dyDescent="0.25">
      <c r="A63" s="5" t="s">
        <v>0</v>
      </c>
      <c r="B63" s="5" t="s">
        <v>127</v>
      </c>
      <c r="C63" s="5" t="s">
        <v>95</v>
      </c>
      <c r="D63" s="16">
        <v>175927.2</v>
      </c>
      <c r="E63" s="5" t="s">
        <v>2</v>
      </c>
      <c r="F63" s="6" t="s">
        <v>112</v>
      </c>
      <c r="G63" s="5" t="s">
        <v>0</v>
      </c>
      <c r="H63" s="7" t="s">
        <v>107</v>
      </c>
      <c r="I63" s="9" t="s">
        <v>155</v>
      </c>
    </row>
    <row r="64" spans="1:10" ht="45" x14ac:dyDescent="0.25">
      <c r="A64" s="5" t="s">
        <v>178</v>
      </c>
      <c r="B64" s="5" t="s">
        <v>127</v>
      </c>
      <c r="C64" s="5" t="s">
        <v>157</v>
      </c>
      <c r="D64" s="16">
        <v>811467.14</v>
      </c>
      <c r="E64" s="5" t="s">
        <v>148</v>
      </c>
      <c r="F64" s="6" t="s">
        <v>103</v>
      </c>
      <c r="G64" s="5" t="s">
        <v>178</v>
      </c>
      <c r="H64" s="7">
        <v>43822</v>
      </c>
      <c r="I64" s="9" t="s">
        <v>156</v>
      </c>
      <c r="J64" s="14"/>
    </row>
    <row r="65" spans="1:10" s="19" customFormat="1" ht="30" x14ac:dyDescent="0.25">
      <c r="A65" s="6" t="s">
        <v>0</v>
      </c>
      <c r="B65" s="6" t="s">
        <v>127</v>
      </c>
      <c r="C65" s="4" t="s">
        <v>169</v>
      </c>
      <c r="D65" s="28">
        <v>14529253.76</v>
      </c>
      <c r="E65" s="6" t="s">
        <v>2</v>
      </c>
      <c r="F65" s="6" t="s">
        <v>3</v>
      </c>
      <c r="G65" s="6" t="s">
        <v>0</v>
      </c>
      <c r="H65" s="29">
        <v>43822</v>
      </c>
      <c r="I65" s="4" t="s">
        <v>170</v>
      </c>
      <c r="J65" s="14"/>
    </row>
    <row r="66" spans="1:10" s="19" customFormat="1" ht="30" x14ac:dyDescent="0.25">
      <c r="A66" s="5" t="s">
        <v>0</v>
      </c>
      <c r="B66" s="5" t="s">
        <v>127</v>
      </c>
      <c r="C66" s="8" t="s">
        <v>171</v>
      </c>
      <c r="D66" s="17">
        <v>20798254.109999999</v>
      </c>
      <c r="E66" s="6" t="s">
        <v>2</v>
      </c>
      <c r="F66" s="5" t="s">
        <v>3</v>
      </c>
      <c r="G66" s="6" t="s">
        <v>0</v>
      </c>
      <c r="H66" s="7">
        <v>43822</v>
      </c>
      <c r="I66" s="4" t="s">
        <v>172</v>
      </c>
      <c r="J66" s="14"/>
    </row>
    <row r="67" spans="1:10" s="19" customFormat="1" ht="60" x14ac:dyDescent="0.25">
      <c r="A67" s="5" t="s">
        <v>0</v>
      </c>
      <c r="B67" s="6" t="s">
        <v>6</v>
      </c>
      <c r="C67" s="8" t="s">
        <v>173</v>
      </c>
      <c r="D67" s="17">
        <f>5295000+154000</f>
        <v>5449000</v>
      </c>
      <c r="E67" s="6" t="s">
        <v>2</v>
      </c>
      <c r="F67" s="6" t="s">
        <v>12</v>
      </c>
      <c r="G67" s="5" t="s">
        <v>0</v>
      </c>
      <c r="H67" s="7">
        <v>43822</v>
      </c>
      <c r="I67" s="4" t="s">
        <v>174</v>
      </c>
    </row>
    <row r="68" spans="1:10" ht="60" x14ac:dyDescent="0.25">
      <c r="A68" s="5" t="s">
        <v>0</v>
      </c>
      <c r="B68" s="5" t="s">
        <v>127</v>
      </c>
      <c r="C68" s="5" t="s">
        <v>158</v>
      </c>
      <c r="D68" s="17">
        <v>6425.5</v>
      </c>
      <c r="E68" s="5" t="s">
        <v>2</v>
      </c>
      <c r="F68" s="6" t="s">
        <v>103</v>
      </c>
      <c r="G68" s="5" t="s">
        <v>0</v>
      </c>
      <c r="H68" s="7">
        <v>43822</v>
      </c>
      <c r="I68" s="9" t="s">
        <v>161</v>
      </c>
    </row>
    <row r="69" spans="1:10" ht="45" x14ac:dyDescent="0.25">
      <c r="A69" s="5" t="s">
        <v>0</v>
      </c>
      <c r="B69" s="5" t="s">
        <v>127</v>
      </c>
      <c r="C69" s="5" t="s">
        <v>159</v>
      </c>
      <c r="D69" s="17">
        <v>286673.56</v>
      </c>
      <c r="E69" s="5" t="s">
        <v>2</v>
      </c>
      <c r="F69" s="6" t="s">
        <v>103</v>
      </c>
      <c r="G69" s="5" t="s">
        <v>0</v>
      </c>
      <c r="H69" s="7">
        <v>43822</v>
      </c>
      <c r="I69" s="9" t="s">
        <v>162</v>
      </c>
    </row>
    <row r="70" spans="1:10" ht="45" x14ac:dyDescent="0.25">
      <c r="A70" s="5" t="s">
        <v>0</v>
      </c>
      <c r="B70" s="5" t="s">
        <v>127</v>
      </c>
      <c r="C70" s="5" t="s">
        <v>160</v>
      </c>
      <c r="D70" s="17">
        <v>2145636.2999999998</v>
      </c>
      <c r="E70" s="5" t="s">
        <v>2</v>
      </c>
      <c r="F70" s="6" t="s">
        <v>71</v>
      </c>
      <c r="G70" s="5" t="s">
        <v>0</v>
      </c>
      <c r="H70" s="7">
        <v>43822</v>
      </c>
      <c r="I70" s="9" t="s">
        <v>163</v>
      </c>
    </row>
    <row r="71" spans="1:10" ht="60" x14ac:dyDescent="0.25">
      <c r="A71" s="5" t="s">
        <v>0</v>
      </c>
      <c r="B71" s="5" t="s">
        <v>127</v>
      </c>
      <c r="C71" s="8" t="s">
        <v>175</v>
      </c>
      <c r="D71" s="17">
        <v>1210601.1000000001</v>
      </c>
      <c r="E71" s="6" t="s">
        <v>2</v>
      </c>
      <c r="F71" s="6" t="s">
        <v>3</v>
      </c>
      <c r="G71" s="5" t="s">
        <v>0</v>
      </c>
      <c r="H71" s="7">
        <v>43822</v>
      </c>
      <c r="I71" s="4" t="s">
        <v>176</v>
      </c>
      <c r="J71" s="14"/>
    </row>
  </sheetData>
  <autoFilter ref="A3:I3" xr:uid="{E6FE1F5D-C48E-4A73-8B91-0C66508F2281}">
    <sortState xmlns:xlrd2="http://schemas.microsoft.com/office/spreadsheetml/2017/richdata2" ref="A4:I63">
      <sortCondition ref="H3"/>
    </sortState>
  </autoFilter>
  <mergeCells count="2">
    <mergeCell ref="A1:I1"/>
    <mergeCell ref="A2:I2"/>
  </mergeCells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AttribuzioniEconomiche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Sharepoint Admin</dc:creator>
  <cp:lastModifiedBy>_</cp:lastModifiedBy>
  <dcterms:created xsi:type="dcterms:W3CDTF">2019-04-19T13:25:29Z</dcterms:created>
  <dcterms:modified xsi:type="dcterms:W3CDTF">2020-06-15T15:35:02Z</dcterms:modified>
</cp:coreProperties>
</file>